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上網資料\23.金融業產值占GDP比率-季\114Q3(1141201掛網)\"/>
    </mc:Choice>
  </mc:AlternateContent>
  <xr:revisionPtr revIDLastSave="0" documentId="13_ncr:1_{21A2175F-F9BF-45E5-9F8B-B454406BEBDB}" xr6:coauthVersionLast="47" xr6:coauthVersionMax="47" xr10:uidLastSave="{00000000-0000-0000-0000-000000000000}"/>
  <bookViews>
    <workbookView xWindow="-120" yWindow="-120" windowWidth="29040" windowHeight="15720" tabRatio="798" xr2:uid="{00000000-000D-0000-FFFF-FFFF00000000}"/>
  </bookViews>
  <sheets>
    <sheet name="金融業毛額占GDP" sheetId="6" r:id="rId1"/>
  </sheets>
  <definedNames>
    <definedName name="_xlnm.Print_Area" localSheetId="0">金融業毛額占GDP!$A$1:$M$129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0" i="6" l="1"/>
  <c r="M119" i="6"/>
  <c r="M118" i="6"/>
  <c r="M117" i="6"/>
  <c r="M115" i="6"/>
  <c r="L115" i="6"/>
  <c r="L120" i="6" s="1"/>
  <c r="M114" i="6"/>
  <c r="M113" i="6"/>
  <c r="M112" i="6"/>
  <c r="M110" i="6"/>
  <c r="M109" i="6"/>
  <c r="M108" i="6"/>
  <c r="M107" i="6"/>
  <c r="M106" i="6"/>
  <c r="L106" i="6"/>
  <c r="L111" i="6" s="1"/>
  <c r="L116" i="6" s="1"/>
  <c r="L121" i="6" s="1"/>
  <c r="M105" i="6"/>
  <c r="M104" i="6"/>
  <c r="L104" i="6"/>
  <c r="L109" i="6" s="1"/>
  <c r="L114" i="6" s="1"/>
  <c r="L119" i="6" s="1"/>
  <c r="M103" i="6"/>
  <c r="L103" i="6"/>
  <c r="L108" i="6" s="1"/>
  <c r="L113" i="6" s="1"/>
  <c r="L118" i="6" s="1"/>
  <c r="L124" i="6" s="1"/>
  <c r="M102" i="6"/>
  <c r="L102" i="6"/>
  <c r="L107" i="6" s="1"/>
  <c r="L112" i="6" s="1"/>
  <c r="L117" i="6" s="1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L122" i="6" l="1"/>
  <c r="L123" i="6"/>
</calcChain>
</file>

<file path=xl/sharedStrings.xml><?xml version="1.0" encoding="utf-8"?>
<sst xmlns="http://schemas.openxmlformats.org/spreadsheetml/2006/main" count="813" uniqueCount="62">
  <si>
    <t>GDP</t>
    <phoneticPr fontId="1" type="noConversion"/>
  </si>
  <si>
    <r>
      <rPr>
        <b/>
        <sz val="18"/>
        <color theme="1"/>
        <rFont val="標楷體"/>
        <family val="4"/>
        <charset val="136"/>
      </rPr>
      <t>金融及保險業名目生產毛額占</t>
    </r>
    <r>
      <rPr>
        <b/>
        <sz val="18"/>
        <color theme="1"/>
        <rFont val="Times New Roman"/>
        <family val="1"/>
      </rPr>
      <t xml:space="preserve"> GDP </t>
    </r>
    <r>
      <rPr>
        <b/>
        <sz val="18"/>
        <color theme="1"/>
        <rFont val="標楷體"/>
        <family val="4"/>
        <charset val="136"/>
      </rPr>
      <t xml:space="preserve">比重
</t>
    </r>
    <r>
      <rPr>
        <b/>
        <sz val="18"/>
        <color theme="1"/>
        <rFont val="Times New Roman"/>
        <family val="1"/>
      </rPr>
      <t>Finance and Insurance Activities Sector as a Percentage of the GDP</t>
    </r>
    <phoneticPr fontId="1" type="noConversion"/>
  </si>
  <si>
    <r>
      <rPr>
        <sz val="10"/>
        <color theme="1"/>
        <rFont val="標楷體"/>
        <family val="4"/>
        <charset val="136"/>
      </rPr>
      <t>單位：新台幣億元；％</t>
    </r>
    <phoneticPr fontId="1" type="noConversion"/>
  </si>
  <si>
    <t>unit:NT$100million;%</t>
    <phoneticPr fontId="1" type="noConversion"/>
  </si>
  <si>
    <r>
      <rPr>
        <sz val="10"/>
        <color theme="1"/>
        <rFont val="標楷體"/>
        <family val="4"/>
        <charset val="136"/>
      </rPr>
      <t>年</t>
    </r>
    <r>
      <rPr>
        <sz val="10"/>
        <color theme="1"/>
        <rFont val="Times New Roman"/>
        <family val="1"/>
      </rPr>
      <t xml:space="preserve"> (</t>
    </r>
    <r>
      <rPr>
        <sz val="10"/>
        <color theme="1"/>
        <rFont val="標楷體"/>
        <family val="4"/>
        <charset val="136"/>
      </rPr>
      <t>季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</si>
  <si>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0"/>
        <color theme="1"/>
        <rFont val="標楷體"/>
        <family val="4"/>
        <charset val="136"/>
      </rPr>
      <t>金融及保險業名目生產毛額</t>
    </r>
    <r>
      <rPr>
        <sz val="10"/>
        <color theme="1"/>
        <rFont val="Times New Roman"/>
        <family val="1"/>
      </rPr>
      <t xml:space="preserve"> 
GDP of Financial and Insurance Activities</t>
    </r>
    <phoneticPr fontId="1" type="noConversion"/>
  </si>
  <si>
    <r>
      <rPr>
        <sz val="10"/>
        <color theme="1"/>
        <rFont val="標楷體"/>
        <family val="4"/>
        <charset val="136"/>
      </rPr>
      <t>金融及保險業名目生產毛額占</t>
    </r>
    <r>
      <rPr>
        <sz val="10"/>
        <color theme="1"/>
        <rFont val="Times New Roman"/>
        <family val="1"/>
      </rPr>
      <t>GDP</t>
    </r>
    <r>
      <rPr>
        <sz val="10"/>
        <color theme="1"/>
        <rFont val="標楷體"/>
        <family val="4"/>
        <charset val="136"/>
      </rPr>
      <t xml:space="preserve">比重
</t>
    </r>
    <r>
      <rPr>
        <sz val="10"/>
        <color theme="1"/>
        <rFont val="Times New Roman"/>
        <family val="1"/>
      </rPr>
      <t>Finance and Insurance Activities Sector as a Percentage of the GDP</t>
    </r>
    <phoneticPr fontId="1" type="noConversion"/>
  </si>
  <si>
    <t>Period</t>
    <phoneticPr fontId="1" type="noConversion"/>
  </si>
  <si>
    <r>
      <rPr>
        <sz val="10"/>
        <color theme="1"/>
        <rFont val="標楷體"/>
        <family val="4"/>
        <charset val="136"/>
      </rPr>
      <t>合　計</t>
    </r>
    <phoneticPr fontId="1" type="noConversion"/>
  </si>
  <si>
    <t>金　融
服務業</t>
    <phoneticPr fontId="1" type="noConversion"/>
  </si>
  <si>
    <t>保險業</t>
    <phoneticPr fontId="1" type="noConversion"/>
  </si>
  <si>
    <t>證券期貨及
金融輔助業</t>
    <phoneticPr fontId="1" type="noConversion"/>
  </si>
  <si>
    <t>subtotal</t>
    <phoneticPr fontId="1" type="noConversion"/>
  </si>
  <si>
    <t>Financial Service 
Activities</t>
    <phoneticPr fontId="1" type="noConversion"/>
  </si>
  <si>
    <t>Insurance</t>
    <phoneticPr fontId="1" type="noConversion"/>
  </si>
  <si>
    <t>Security, Commodity Contracts, and Activities Auxiliary to Financial Service Activities</t>
    <phoneticPr fontId="1" type="noConversion"/>
  </si>
  <si>
    <r>
      <t xml:space="preserve"> 91</t>
    </r>
    <r>
      <rPr>
        <b/>
        <sz val="10"/>
        <color theme="1"/>
        <rFont val="標楷體"/>
        <family val="4"/>
        <charset val="136"/>
      </rPr>
      <t>年</t>
    </r>
    <phoneticPr fontId="1" type="noConversion"/>
  </si>
  <si>
    <r>
      <rPr>
        <sz val="10"/>
        <color theme="1"/>
        <rFont val="標楷體"/>
        <family val="4"/>
        <charset val="136"/>
      </rPr>
      <t>　第</t>
    </r>
    <r>
      <rPr>
        <sz val="10"/>
        <color theme="1"/>
        <rFont val="Times New Roman"/>
        <family val="1"/>
      </rPr>
      <t xml:space="preserve"> 1 </t>
    </r>
    <r>
      <rPr>
        <sz val="10"/>
        <color theme="1"/>
        <rFont val="標楷體"/>
        <family val="4"/>
        <charset val="136"/>
      </rPr>
      <t>季</t>
    </r>
    <phoneticPr fontId="1" type="noConversion"/>
  </si>
  <si>
    <t>…</t>
  </si>
  <si>
    <t>Q1</t>
    <phoneticPr fontId="1" type="noConversion"/>
  </si>
  <si>
    <r>
      <rPr>
        <sz val="10"/>
        <color theme="1"/>
        <rFont val="標楷體"/>
        <family val="4"/>
        <charset val="136"/>
      </rPr>
      <t>　第</t>
    </r>
    <r>
      <rPr>
        <sz val="10"/>
        <color theme="1"/>
        <rFont val="Times New Roman"/>
        <family val="1"/>
      </rPr>
      <t xml:space="preserve"> 2 </t>
    </r>
    <r>
      <rPr>
        <sz val="10"/>
        <color theme="1"/>
        <rFont val="標楷體"/>
        <family val="4"/>
        <charset val="136"/>
      </rPr>
      <t>季</t>
    </r>
    <phoneticPr fontId="1" type="noConversion"/>
  </si>
  <si>
    <t>Q2</t>
    <phoneticPr fontId="1" type="noConversion"/>
  </si>
  <si>
    <r>
      <rPr>
        <sz val="10"/>
        <color theme="1"/>
        <rFont val="標楷體"/>
        <family val="4"/>
        <charset val="136"/>
      </rPr>
      <t>　第</t>
    </r>
    <r>
      <rPr>
        <sz val="10"/>
        <color theme="1"/>
        <rFont val="Times New Roman"/>
        <family val="1"/>
      </rPr>
      <t xml:space="preserve"> 3 </t>
    </r>
    <r>
      <rPr>
        <sz val="10"/>
        <color theme="1"/>
        <rFont val="標楷體"/>
        <family val="4"/>
        <charset val="136"/>
      </rPr>
      <t>季</t>
    </r>
    <phoneticPr fontId="1" type="noConversion"/>
  </si>
  <si>
    <t>Q3</t>
    <phoneticPr fontId="1" type="noConversion"/>
  </si>
  <si>
    <r>
      <rPr>
        <sz val="10"/>
        <color theme="1"/>
        <rFont val="標楷體"/>
        <family val="4"/>
        <charset val="136"/>
      </rPr>
      <t>　第</t>
    </r>
    <r>
      <rPr>
        <sz val="10"/>
        <color theme="1"/>
        <rFont val="Times New Roman"/>
        <family val="1"/>
      </rPr>
      <t xml:space="preserve"> 4 </t>
    </r>
    <r>
      <rPr>
        <sz val="10"/>
        <color theme="1"/>
        <rFont val="標楷體"/>
        <family val="4"/>
        <charset val="136"/>
      </rPr>
      <t>季</t>
    </r>
    <phoneticPr fontId="1" type="noConversion"/>
  </si>
  <si>
    <t>Q4</t>
    <phoneticPr fontId="1" type="noConversion"/>
  </si>
  <si>
    <r>
      <t xml:space="preserve"> 92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</si>
  <si>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 xml:space="preserve"> 93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</si>
  <si>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 xml:space="preserve"> 94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</si>
  <si>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 xml:space="preserve"> 95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</si>
  <si>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 xml:space="preserve"> 96</t>
    </r>
    <r>
      <rPr>
        <b/>
        <sz val="10"/>
        <color theme="1"/>
        <rFont val="標楷體"/>
        <family val="4"/>
        <charset val="136"/>
      </rPr>
      <t>年</t>
    </r>
    <phoneticPr fontId="1" type="noConversion"/>
  </si>
  <si>
    <r>
      <t xml:space="preserve"> 97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</si>
  <si>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 xml:space="preserve"> 98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</si>
  <si>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 xml:space="preserve"> 99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</si>
  <si>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100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</si>
  <si>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101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</si>
  <si>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102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</si>
  <si>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103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</si>
  <si>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104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</si>
  <si>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t>-</t>
    <phoneticPr fontId="1" type="noConversion"/>
  </si>
  <si>
    <r>
      <t>105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</si>
  <si>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106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</si>
  <si>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107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</si>
  <si>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108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</si>
  <si>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109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</si>
  <si>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t>-</t>
  </si>
  <si>
    <r>
      <t>110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</si>
  <si>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111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</si>
  <si>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112</t>
    </r>
    <r>
      <rPr>
        <b/>
        <sz val="10"/>
        <rFont val="標楷體"/>
        <family val="4"/>
        <charset val="136"/>
      </rPr>
      <t>年</t>
    </r>
    <phoneticPr fontId="1" type="noConversion"/>
  </si>
  <si>
    <r>
      <rPr>
        <sz val="10"/>
        <rFont val="標楷體"/>
        <family val="4"/>
        <charset val="136"/>
      </rPr>
      <t>　第</t>
    </r>
    <r>
      <rPr>
        <sz val="10"/>
        <rFont val="Times New Roman"/>
        <family val="1"/>
      </rPr>
      <t xml:space="preserve"> 1 </t>
    </r>
    <r>
      <rPr>
        <sz val="10"/>
        <rFont val="標楷體"/>
        <family val="4"/>
        <charset val="136"/>
      </rPr>
      <t>季</t>
    </r>
    <phoneticPr fontId="1" type="noConversion"/>
  </si>
  <si>
    <r>
      <rPr>
        <sz val="10"/>
        <rFont val="標楷體"/>
        <family val="4"/>
        <charset val="136"/>
      </rPr>
      <t>　第</t>
    </r>
    <r>
      <rPr>
        <sz val="10"/>
        <rFont val="Times New Roman"/>
        <family val="1"/>
      </rPr>
      <t xml:space="preserve"> 2 </t>
    </r>
    <r>
      <rPr>
        <sz val="10"/>
        <rFont val="標楷體"/>
        <family val="4"/>
        <charset val="136"/>
      </rPr>
      <t>季</t>
    </r>
    <phoneticPr fontId="1" type="noConversion"/>
  </si>
  <si>
    <r>
      <rPr>
        <sz val="10"/>
        <rFont val="標楷體"/>
        <family val="4"/>
        <charset val="136"/>
      </rPr>
      <t>　第</t>
    </r>
    <r>
      <rPr>
        <sz val="10"/>
        <rFont val="Times New Roman"/>
        <family val="1"/>
      </rPr>
      <t xml:space="preserve"> 3 </t>
    </r>
    <r>
      <rPr>
        <sz val="10"/>
        <rFont val="標楷體"/>
        <family val="4"/>
        <charset val="136"/>
      </rPr>
      <t>季</t>
    </r>
    <phoneticPr fontId="1" type="noConversion"/>
  </si>
  <si>
    <r>
      <rPr>
        <sz val="10"/>
        <rFont val="標楷體"/>
        <family val="4"/>
        <charset val="136"/>
      </rPr>
      <t>　第</t>
    </r>
    <r>
      <rPr>
        <sz val="10"/>
        <rFont val="Times New Roman"/>
        <family val="1"/>
      </rPr>
      <t xml:space="preserve"> 4 </t>
    </r>
    <r>
      <rPr>
        <sz val="10"/>
        <rFont val="標楷體"/>
        <family val="4"/>
        <charset val="136"/>
      </rPr>
      <t>季</t>
    </r>
    <phoneticPr fontId="1" type="noConversion"/>
  </si>
  <si>
    <r>
      <t>113</t>
    </r>
    <r>
      <rPr>
        <b/>
        <sz val="10"/>
        <rFont val="標楷體"/>
        <family val="4"/>
        <charset val="136"/>
      </rPr>
      <t>年</t>
    </r>
    <phoneticPr fontId="1" type="noConversion"/>
  </si>
  <si>
    <r>
      <t>114</t>
    </r>
    <r>
      <rPr>
        <b/>
        <sz val="10"/>
        <rFont val="標楷體"/>
        <family val="4"/>
        <charset val="136"/>
      </rPr>
      <t>年</t>
    </r>
    <phoneticPr fontId="1" type="noConversion"/>
  </si>
  <si>
    <t>p</t>
    <phoneticPr fontId="1" type="noConversion"/>
  </si>
  <si>
    <r>
      <rPr>
        <sz val="10"/>
        <color theme="1"/>
        <rFont val="標楷體"/>
        <family val="4"/>
        <charset val="136"/>
      </rPr>
      <t>說　　明：</t>
    </r>
    <r>
      <rPr>
        <sz val="10"/>
        <color theme="1"/>
        <rFont val="Times New Roman"/>
        <family val="1"/>
      </rPr>
      <t>1.</t>
    </r>
    <r>
      <rPr>
        <sz val="10"/>
        <color theme="1"/>
        <rFont val="標楷體"/>
        <family val="4"/>
        <charset val="136"/>
      </rPr>
      <t>自</t>
    </r>
    <r>
      <rPr>
        <sz val="10"/>
        <color theme="1"/>
        <rFont val="Times New Roman"/>
        <family val="1"/>
      </rPr>
      <t>98</t>
    </r>
    <r>
      <rPr>
        <sz val="10"/>
        <color theme="1"/>
        <rFont val="標楷體"/>
        <family val="4"/>
        <charset val="136"/>
      </rPr>
      <t>年</t>
    </r>
    <r>
      <rPr>
        <sz val="10"/>
        <color theme="1"/>
        <rFont val="Times New Roman"/>
        <family val="1"/>
      </rPr>
      <t>11</t>
    </r>
    <r>
      <rPr>
        <sz val="10"/>
        <color theme="1"/>
        <rFont val="標楷體"/>
        <family val="4"/>
        <charset val="136"/>
      </rPr>
      <t>月起，國民所得統計按季僅發布大業，年修正時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每年</t>
    </r>
    <r>
      <rPr>
        <sz val="10"/>
        <color theme="1"/>
        <rFont val="Times New Roman"/>
        <family val="1"/>
      </rPr>
      <t>11</t>
    </r>
    <r>
      <rPr>
        <sz val="10"/>
        <color theme="1"/>
        <rFont val="標楷體"/>
        <family val="4"/>
        <charset val="136"/>
      </rPr>
      <t>月</t>
    </r>
    <r>
      <rPr>
        <sz val="10"/>
        <color theme="1"/>
        <rFont val="Times New Roman"/>
        <family val="1"/>
      </rPr>
      <t>)</t>
    </r>
    <r>
      <rPr>
        <sz val="10"/>
        <color theme="1"/>
        <rFont val="標楷體"/>
        <family val="4"/>
        <charset val="136"/>
      </rPr>
      <t>才發布前一年各中業資料。</t>
    </r>
    <phoneticPr fontId="1" type="noConversion"/>
  </si>
  <si>
    <r>
      <rPr>
        <sz val="10"/>
        <color theme="0"/>
        <rFont val="標楷體"/>
        <family val="4"/>
        <charset val="136"/>
      </rPr>
      <t>說　　明：</t>
    </r>
    <r>
      <rPr>
        <sz val="10"/>
        <color theme="1"/>
        <rFont val="Times New Roman"/>
        <family val="1"/>
      </rPr>
      <t>2.</t>
    </r>
    <r>
      <rPr>
        <sz val="10"/>
        <color theme="1"/>
        <rFont val="標楷體"/>
        <family val="4"/>
        <charset val="136"/>
      </rPr>
      <t>「名目生產毛額占</t>
    </r>
    <r>
      <rPr>
        <sz val="10"/>
        <color theme="1"/>
        <rFont val="Times New Roman"/>
        <family val="1"/>
      </rPr>
      <t>GDP</t>
    </r>
    <r>
      <rPr>
        <sz val="10"/>
        <color theme="1"/>
        <rFont val="標楷體"/>
        <family val="4"/>
        <charset val="136"/>
      </rPr>
      <t>比重」用以計算分配比之分母</t>
    </r>
    <r>
      <rPr>
        <sz val="10"/>
        <color theme="1"/>
        <rFont val="Times New Roman"/>
        <family val="1"/>
      </rPr>
      <t>GDP</t>
    </r>
    <r>
      <rPr>
        <sz val="10"/>
        <color theme="1"/>
        <rFont val="標楷體"/>
        <family val="4"/>
        <charset val="136"/>
      </rPr>
      <t>項</t>
    </r>
    <r>
      <rPr>
        <b/>
        <u/>
        <sz val="10"/>
        <color theme="1"/>
        <rFont val="標楷體"/>
        <family val="4"/>
        <charset val="136"/>
      </rPr>
      <t>不含統計差異</t>
    </r>
    <r>
      <rPr>
        <sz val="10"/>
        <color theme="1"/>
        <rFont val="標楷體"/>
        <family val="4"/>
        <charset val="136"/>
      </rPr>
      <t>。</t>
    </r>
    <phoneticPr fontId="1" type="noConversion"/>
  </si>
  <si>
    <r>
      <rPr>
        <sz val="10"/>
        <color theme="0"/>
        <rFont val="標楷體"/>
        <family val="4"/>
        <charset val="136"/>
      </rPr>
      <t>說　　明：</t>
    </r>
    <r>
      <rPr>
        <sz val="10"/>
        <rFont val="Times New Roman"/>
        <family val="2"/>
      </rPr>
      <t>3.</t>
    </r>
    <r>
      <rPr>
        <sz val="10"/>
        <rFont val="Times New Roman"/>
        <family val="1"/>
      </rPr>
      <t>p</t>
    </r>
    <r>
      <rPr>
        <sz val="10"/>
        <rFont val="標楷體"/>
        <family val="4"/>
        <charset val="136"/>
      </rPr>
      <t>為初步統計數；</t>
    </r>
    <r>
      <rPr>
        <sz val="10"/>
        <rFont val="Times New Roman"/>
        <family val="1"/>
      </rPr>
      <t>r</t>
    </r>
    <r>
      <rPr>
        <sz val="10"/>
        <rFont val="標楷體"/>
        <family val="4"/>
        <charset val="136"/>
      </rPr>
      <t>為修正數。</t>
    </r>
    <phoneticPr fontId="1" type="noConversion"/>
  </si>
  <si>
    <t>r</t>
  </si>
  <si>
    <r>
      <rPr>
        <sz val="10"/>
        <color theme="1"/>
        <rFont val="標楷體"/>
        <family val="4"/>
        <charset val="136"/>
      </rPr>
      <t>資料來源：行政院主計總處</t>
    </r>
    <r>
      <rPr>
        <sz val="10"/>
        <color theme="1"/>
        <rFont val="Times New Roman"/>
        <family val="1"/>
      </rPr>
      <t>114</t>
    </r>
    <r>
      <rPr>
        <sz val="10"/>
        <color theme="1"/>
        <rFont val="標楷體"/>
        <family val="4"/>
        <charset val="136"/>
      </rPr>
      <t>年</t>
    </r>
    <r>
      <rPr>
        <sz val="10"/>
        <color theme="1"/>
        <rFont val="Times New Roman"/>
        <family val="1"/>
      </rPr>
      <t>11</t>
    </r>
    <r>
      <rPr>
        <sz val="10"/>
        <color theme="1"/>
        <rFont val="標楷體"/>
        <family val="4"/>
        <charset val="136"/>
      </rPr>
      <t>月</t>
    </r>
    <r>
      <rPr>
        <sz val="10"/>
        <color theme="1"/>
        <rFont val="Times New Roman"/>
        <family val="1"/>
      </rPr>
      <t>28</t>
    </r>
    <r>
      <rPr>
        <sz val="10"/>
        <color theme="1"/>
        <rFont val="標楷體"/>
        <family val="4"/>
        <charset val="136"/>
      </rPr>
      <t>日發布之「國民所得統計」新聞稿。</t>
    </r>
    <phoneticPr fontId="1" type="noConversion"/>
  </si>
  <si>
    <t>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</si>
</sst>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_ _ "/>
    <numFmt numFmtId="178" formatCode="#,##0.00_ _ _ "/>
  </numFmts>
  <fonts count="2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name val="新細明體"/>
      <family val="1"/>
      <charset val="136"/>
    </font>
    <font>
      <b/>
      <sz val="18"/>
      <color theme="1"/>
      <name val="Times New Roman"/>
      <family val="1"/>
    </font>
    <font>
      <b/>
      <sz val="18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theme="1"/>
      <name val="Times New Roman"/>
      <family val="4"/>
      <charset val="136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標楷體"/>
      <family val="4"/>
      <charset val="136"/>
    </font>
    <font>
      <b/>
      <sz val="10"/>
      <name val="Times New Roman"/>
      <family val="1"/>
    </font>
    <font>
      <sz val="12"/>
      <color theme="1"/>
      <name val="新細明體"/>
      <family val="1"/>
      <charset val="136"/>
    </font>
    <font>
      <b/>
      <sz val="10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4"/>
      <charset val="136"/>
    </font>
    <font>
      <sz val="10"/>
      <color theme="0"/>
      <name val="標楷體"/>
      <family val="4"/>
      <charset val="136"/>
    </font>
    <font>
      <b/>
      <u/>
      <sz val="10"/>
      <color theme="1"/>
      <name val="標楷體"/>
      <family val="4"/>
      <charset val="136"/>
    </font>
    <font>
      <sz val="10"/>
      <name val="Times New Roman"/>
      <family val="2"/>
    </font>
    <font>
      <sz val="10"/>
      <color theme="1"/>
      <name val="Times New Roman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14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11" fillId="0" borderId="0" xfId="1" applyFont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9" fillId="0" borderId="17" xfId="1" applyFont="1" applyBorder="1" applyAlignment="1" applyProtection="1">
      <alignment horizontal="center" vertical="center" wrapText="1"/>
      <protection locked="0"/>
    </xf>
    <xf numFmtId="176" fontId="5" fillId="0" borderId="17" xfId="1" applyNumberFormat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 wrapText="1"/>
      <protection locked="0"/>
    </xf>
    <xf numFmtId="0" fontId="13" fillId="0" borderId="2" xfId="1" applyFont="1" applyBorder="1" applyAlignment="1">
      <alignment horizontal="left" vertical="center"/>
    </xf>
    <xf numFmtId="0" fontId="5" fillId="0" borderId="15" xfId="1" applyFont="1" applyBorder="1" applyAlignment="1">
      <alignment horizontal="center" vertical="center" wrapText="1"/>
    </xf>
    <xf numFmtId="177" fontId="13" fillId="0" borderId="22" xfId="1" applyNumberFormat="1" applyFont="1" applyBorder="1" applyAlignment="1">
      <alignment vertical="center"/>
    </xf>
    <xf numFmtId="178" fontId="13" fillId="0" borderId="22" xfId="1" applyNumberFormat="1" applyFont="1" applyBorder="1" applyAlignment="1">
      <alignment vertical="center"/>
    </xf>
    <xf numFmtId="178" fontId="13" fillId="0" borderId="23" xfId="1" applyNumberFormat="1" applyFont="1" applyBorder="1" applyAlignment="1">
      <alignment vertical="center"/>
    </xf>
    <xf numFmtId="0" fontId="13" fillId="0" borderId="23" xfId="1" applyFont="1" applyBorder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 wrapText="1"/>
    </xf>
    <xf numFmtId="0" fontId="5" fillId="0" borderId="24" xfId="1" applyFont="1" applyBorder="1" applyAlignment="1">
      <alignment horizontal="center" vertical="center" wrapText="1"/>
    </xf>
    <xf numFmtId="177" fontId="5" fillId="0" borderId="25" xfId="1" applyNumberFormat="1" applyFont="1" applyBorder="1" applyAlignment="1">
      <alignment vertical="center"/>
    </xf>
    <xf numFmtId="178" fontId="5" fillId="0" borderId="25" xfId="1" applyNumberFormat="1" applyFont="1" applyBorder="1" applyAlignment="1">
      <alignment horizontal="right" vertical="center"/>
    </xf>
    <xf numFmtId="178" fontId="5" fillId="0" borderId="26" xfId="1" applyNumberFormat="1" applyFont="1" applyBorder="1" applyAlignment="1">
      <alignment horizontal="right" vertical="center"/>
    </xf>
    <xf numFmtId="178" fontId="5" fillId="0" borderId="25" xfId="1" applyNumberFormat="1" applyFont="1" applyBorder="1" applyAlignment="1">
      <alignment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77" fontId="5" fillId="0" borderId="27" xfId="1" applyNumberFormat="1" applyFont="1" applyBorder="1" applyAlignment="1">
      <alignment vertical="center"/>
    </xf>
    <xf numFmtId="0" fontId="13" fillId="0" borderId="1" xfId="1" applyFont="1" applyBorder="1" applyAlignment="1">
      <alignment horizontal="left" vertical="center"/>
    </xf>
    <xf numFmtId="177" fontId="13" fillId="0" borderId="25" xfId="1" applyNumberFormat="1" applyFont="1" applyBorder="1" applyAlignment="1">
      <alignment vertical="center"/>
    </xf>
    <xf numFmtId="178" fontId="13" fillId="0" borderId="25" xfId="1" applyNumberFormat="1" applyFont="1" applyBorder="1" applyAlignment="1">
      <alignment vertical="center"/>
    </xf>
    <xf numFmtId="178" fontId="13" fillId="0" borderId="26" xfId="1" applyNumberFormat="1" applyFont="1" applyBorder="1" applyAlignment="1">
      <alignment vertical="center"/>
    </xf>
    <xf numFmtId="177" fontId="13" fillId="0" borderId="25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177" fontId="5" fillId="0" borderId="27" xfId="1" applyNumberFormat="1" applyFont="1" applyBorder="1" applyAlignment="1">
      <alignment horizontal="right" vertical="center"/>
    </xf>
    <xf numFmtId="177" fontId="5" fillId="0" borderId="25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horizontal="left" vertical="center" wrapText="1"/>
    </xf>
    <xf numFmtId="177" fontId="13" fillId="0" borderId="27" xfId="1" applyNumberFormat="1" applyFont="1" applyBorder="1" applyAlignment="1">
      <alignment horizontal="right" vertical="center"/>
    </xf>
    <xf numFmtId="0" fontId="13" fillId="0" borderId="24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177" fontId="5" fillId="0" borderId="28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vertical="center"/>
    </xf>
    <xf numFmtId="0" fontId="16" fillId="0" borderId="0" xfId="1" applyFont="1" applyAlignment="1">
      <alignment vertical="center"/>
    </xf>
    <xf numFmtId="0" fontId="5" fillId="0" borderId="28" xfId="1" applyFont="1" applyBorder="1" applyAlignment="1">
      <alignment horizontal="center" vertical="center" wrapText="1"/>
    </xf>
    <xf numFmtId="178" fontId="5" fillId="0" borderId="27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0" fontId="13" fillId="0" borderId="3" xfId="1" applyFont="1" applyBorder="1" applyAlignment="1">
      <alignment horizontal="center" vertical="center" wrapText="1"/>
    </xf>
    <xf numFmtId="177" fontId="5" fillId="0" borderId="26" xfId="1" applyNumberFormat="1" applyFont="1" applyBorder="1" applyAlignment="1">
      <alignment horizontal="right" vertical="center"/>
    </xf>
    <xf numFmtId="0" fontId="13" fillId="0" borderId="15" xfId="1" applyFont="1" applyBorder="1" applyAlignment="1">
      <alignment horizontal="center" vertical="center" wrapText="1"/>
    </xf>
    <xf numFmtId="177" fontId="5" fillId="0" borderId="16" xfId="1" applyNumberFormat="1" applyFont="1" applyBorder="1" applyAlignment="1">
      <alignment horizontal="right" vertical="center"/>
    </xf>
    <xf numFmtId="177" fontId="5" fillId="0" borderId="16" xfId="1" applyNumberFormat="1" applyFont="1" applyBorder="1" applyAlignment="1">
      <alignment vertical="center"/>
    </xf>
    <xf numFmtId="178" fontId="5" fillId="0" borderId="16" xfId="1" applyNumberFormat="1" applyFont="1" applyBorder="1" applyAlignment="1">
      <alignment horizontal="right" vertical="center"/>
    </xf>
    <xf numFmtId="178" fontId="5" fillId="0" borderId="18" xfId="1" applyNumberFormat="1" applyFont="1" applyBorder="1" applyAlignment="1">
      <alignment horizontal="right" vertical="center"/>
    </xf>
    <xf numFmtId="177" fontId="5" fillId="0" borderId="18" xfId="1" applyNumberFormat="1" applyFont="1" applyBorder="1" applyAlignment="1">
      <alignment horizontal="right" vertical="center"/>
    </xf>
    <xf numFmtId="0" fontId="10" fillId="0" borderId="4" xfId="1" applyFont="1" applyBorder="1" applyAlignment="1">
      <alignment horizontal="left" vertical="center" wrapText="1"/>
    </xf>
    <xf numFmtId="177" fontId="5" fillId="2" borderId="27" xfId="1" applyNumberFormat="1" applyFont="1" applyFill="1" applyBorder="1" applyAlignment="1">
      <alignment horizontal="right" vertical="center"/>
    </xf>
    <xf numFmtId="178" fontId="5" fillId="2" borderId="27" xfId="1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178" fontId="13" fillId="0" borderId="25" xfId="1" applyNumberFormat="1" applyFont="1" applyBorder="1" applyAlignment="1">
      <alignment horizontal="right" vertical="center"/>
    </xf>
    <xf numFmtId="0" fontId="13" fillId="0" borderId="26" xfId="1" applyFont="1" applyBorder="1" applyAlignment="1">
      <alignment horizontal="left" vertical="center"/>
    </xf>
    <xf numFmtId="0" fontId="15" fillId="0" borderId="1" xfId="1" applyFont="1" applyBorder="1" applyAlignment="1">
      <alignment horizontal="left" vertical="center"/>
    </xf>
    <xf numFmtId="177" fontId="15" fillId="0" borderId="27" xfId="1" applyNumberFormat="1" applyFont="1" applyBorder="1" applyAlignment="1">
      <alignment horizontal="right" vertical="center"/>
    </xf>
    <xf numFmtId="178" fontId="15" fillId="0" borderId="25" xfId="1" applyNumberFormat="1" applyFont="1" applyBorder="1" applyAlignment="1">
      <alignment horizontal="right" vertical="center"/>
    </xf>
    <xf numFmtId="0" fontId="15" fillId="0" borderId="26" xfId="1" applyFont="1" applyBorder="1" applyAlignment="1">
      <alignment horizontal="left" vertical="center"/>
    </xf>
    <xf numFmtId="0" fontId="18" fillId="0" borderId="0" xfId="1" applyFont="1" applyAlignment="1">
      <alignment vertical="center"/>
    </xf>
    <xf numFmtId="0" fontId="3" fillId="0" borderId="1" xfId="1" applyFont="1" applyBorder="1" applyAlignment="1">
      <alignment horizontal="left" vertical="center" wrapText="1"/>
    </xf>
    <xf numFmtId="0" fontId="3" fillId="0" borderId="24" xfId="1" applyFont="1" applyBorder="1" applyAlignment="1">
      <alignment horizontal="center" vertical="center" wrapText="1"/>
    </xf>
    <xf numFmtId="177" fontId="3" fillId="0" borderId="27" xfId="1" applyNumberFormat="1" applyFont="1" applyBorder="1" applyAlignment="1">
      <alignment horizontal="right" vertical="center"/>
    </xf>
    <xf numFmtId="178" fontId="3" fillId="0" borderId="27" xfId="1" applyNumberFormat="1" applyFont="1" applyBorder="1" applyAlignment="1">
      <alignment horizontal="right" vertical="center"/>
    </xf>
    <xf numFmtId="178" fontId="3" fillId="0" borderId="28" xfId="1" applyNumberFormat="1" applyFont="1" applyBorder="1" applyAlignment="1">
      <alignment horizontal="right" vertical="center"/>
    </xf>
    <xf numFmtId="177" fontId="3" fillId="0" borderId="2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19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center" vertical="center" wrapText="1"/>
    </xf>
    <xf numFmtId="177" fontId="5" fillId="0" borderId="30" xfId="1" applyNumberFormat="1" applyFont="1" applyBorder="1" applyAlignment="1">
      <alignment vertical="center"/>
    </xf>
    <xf numFmtId="178" fontId="5" fillId="0" borderId="30" xfId="1" applyNumberFormat="1" applyFont="1" applyBorder="1" applyAlignment="1">
      <alignment vertical="center"/>
    </xf>
    <xf numFmtId="178" fontId="5" fillId="0" borderId="31" xfId="1" applyNumberFormat="1" applyFont="1" applyBorder="1" applyAlignment="1">
      <alignment vertical="center"/>
    </xf>
    <xf numFmtId="0" fontId="5" fillId="0" borderId="31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5" fillId="0" borderId="0" xfId="1" applyFont="1" applyAlignment="1">
      <alignment horizontal="right" vertical="center"/>
    </xf>
    <xf numFmtId="0" fontId="15" fillId="0" borderId="24" xfId="0" applyFont="1" applyBorder="1" applyAlignment="1">
      <alignment horizontal="center" vertical="center" wrapText="1"/>
    </xf>
    <xf numFmtId="0" fontId="10" fillId="0" borderId="7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wrapText="1"/>
    </xf>
    <xf numFmtId="0" fontId="5" fillId="0" borderId="0" xfId="1" applyFont="1" applyAlignment="1">
      <alignment horizontal="left" wrapText="1"/>
    </xf>
    <xf numFmtId="0" fontId="23" fillId="0" borderId="0" xfId="1" applyFont="1" applyAlignment="1">
      <alignment horizontal="left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 wrapText="1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 applyProtection="1">
      <alignment horizontal="center" vertical="center" wrapText="1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</cellXfs>
  <cellStyles count="2">
    <cellStyle name="一般" xfId="0" builtinId="0"/>
    <cellStyle name="一般 2" xfId="1" xr:uid="{1B9F97F4-534F-4BDE-ABE0-F5A1FE4FA0B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9A4FB-54B2-4370-9483-250B17AA1050}">
  <dimension ref="A1:R136"/>
  <sheetViews>
    <sheetView tabSelected="1" view="pageBreakPreview" zoomScaleNormal="90" zoomScaleSheetLayoutView="100" workbookViewId="0">
      <selection sqref="A1:M1"/>
    </sheetView>
  </sheetViews>
  <sheetFormatPr defaultColWidth="8.875" defaultRowHeight="15.75" x14ac:dyDescent="0.25"/>
  <cols>
    <col min="1" max="1" width="8.75" style="1" customWidth="1"/>
    <col min="2" max="2" width="2.75" style="3" customWidth="1"/>
    <col min="3" max="4" width="9.625" style="1" customWidth="1"/>
    <col min="5" max="6" width="9.75" style="1" customWidth="1"/>
    <col min="7" max="7" width="9.625" style="1" customWidth="1"/>
    <col min="8" max="8" width="8.125" style="5" customWidth="1"/>
    <col min="9" max="10" width="8.125" style="1" customWidth="1"/>
    <col min="11" max="11" width="9.625" style="1" customWidth="1"/>
    <col min="12" max="12" width="8.5" style="1" customWidth="1"/>
    <col min="13" max="13" width="2.125" style="3" customWidth="1"/>
    <col min="14" max="14" width="8.875" style="1"/>
    <col min="15" max="15" width="11.125" style="1" bestFit="1" customWidth="1"/>
    <col min="16" max="17" width="12.375" style="1" bestFit="1" customWidth="1"/>
    <col min="18" max="18" width="10" style="1" bestFit="1" customWidth="1"/>
    <col min="19" max="16384" width="8.875" style="1"/>
  </cols>
  <sheetData>
    <row r="1" spans="1:13" ht="46.5" customHeight="1" x14ac:dyDescent="0.25">
      <c r="A1" s="94" t="s">
        <v>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16.5" thickBot="1" x14ac:dyDescent="0.3">
      <c r="A2" s="2" t="s">
        <v>2</v>
      </c>
      <c r="D2" s="4"/>
      <c r="E2" s="4"/>
      <c r="F2" s="4"/>
      <c r="G2" s="4"/>
      <c r="M2" s="6" t="s">
        <v>3</v>
      </c>
    </row>
    <row r="3" spans="1:13" s="7" customFormat="1" ht="53.45" customHeight="1" x14ac:dyDescent="0.25">
      <c r="A3" s="96" t="s">
        <v>4</v>
      </c>
      <c r="B3" s="97"/>
      <c r="C3" s="102" t="s">
        <v>0</v>
      </c>
      <c r="D3" s="105" t="s">
        <v>5</v>
      </c>
      <c r="E3" s="106"/>
      <c r="F3" s="106"/>
      <c r="G3" s="107"/>
      <c r="H3" s="108" t="s">
        <v>6</v>
      </c>
      <c r="I3" s="109"/>
      <c r="J3" s="109"/>
      <c r="K3" s="110"/>
      <c r="L3" s="111" t="s">
        <v>7</v>
      </c>
      <c r="M3" s="96"/>
    </row>
    <row r="4" spans="1:13" s="7" customFormat="1" ht="52.9" customHeight="1" x14ac:dyDescent="0.25">
      <c r="A4" s="98"/>
      <c r="B4" s="99"/>
      <c r="C4" s="103"/>
      <c r="D4" s="8" t="s">
        <v>8</v>
      </c>
      <c r="E4" s="9" t="s">
        <v>9</v>
      </c>
      <c r="F4" s="9" t="s">
        <v>10</v>
      </c>
      <c r="G4" s="9" t="s">
        <v>11</v>
      </c>
      <c r="H4" s="10" t="s">
        <v>8</v>
      </c>
      <c r="I4" s="9" t="s">
        <v>9</v>
      </c>
      <c r="J4" s="9" t="s">
        <v>10</v>
      </c>
      <c r="K4" s="9" t="s">
        <v>11</v>
      </c>
      <c r="L4" s="112"/>
      <c r="M4" s="98"/>
    </row>
    <row r="5" spans="1:13" s="7" customFormat="1" ht="99.95" customHeight="1" x14ac:dyDescent="0.25">
      <c r="A5" s="100"/>
      <c r="B5" s="101"/>
      <c r="C5" s="104"/>
      <c r="D5" s="11" t="s">
        <v>12</v>
      </c>
      <c r="E5" s="12" t="s">
        <v>13</v>
      </c>
      <c r="F5" s="12" t="s">
        <v>14</v>
      </c>
      <c r="G5" s="12" t="s">
        <v>15</v>
      </c>
      <c r="H5" s="11" t="s">
        <v>12</v>
      </c>
      <c r="I5" s="12" t="s">
        <v>13</v>
      </c>
      <c r="J5" s="12" t="s">
        <v>14</v>
      </c>
      <c r="K5" s="12" t="s">
        <v>15</v>
      </c>
      <c r="L5" s="113"/>
      <c r="M5" s="100"/>
    </row>
    <row r="6" spans="1:13" s="20" customFormat="1" ht="18.95" hidden="1" customHeight="1" x14ac:dyDescent="0.25">
      <c r="A6" s="13" t="s">
        <v>16</v>
      </c>
      <c r="B6" s="14"/>
      <c r="C6" s="15">
        <v>106309</v>
      </c>
      <c r="D6" s="15">
        <v>8369</v>
      </c>
      <c r="E6" s="15">
        <v>6015</v>
      </c>
      <c r="F6" s="15">
        <v>1619</v>
      </c>
      <c r="G6" s="15">
        <v>735</v>
      </c>
      <c r="H6" s="16">
        <v>7.9</v>
      </c>
      <c r="I6" s="16">
        <v>5.67</v>
      </c>
      <c r="J6" s="16">
        <v>1.53</v>
      </c>
      <c r="K6" s="17">
        <v>0.69</v>
      </c>
      <c r="L6" s="18">
        <v>2002</v>
      </c>
      <c r="M6" s="19"/>
    </row>
    <row r="7" spans="1:13" s="20" customFormat="1" ht="15" hidden="1" customHeight="1" x14ac:dyDescent="0.25">
      <c r="A7" s="21" t="s">
        <v>17</v>
      </c>
      <c r="B7" s="22"/>
      <c r="C7" s="23">
        <v>25806</v>
      </c>
      <c r="D7" s="23">
        <v>2117</v>
      </c>
      <c r="E7" s="24" t="s">
        <v>18</v>
      </c>
      <c r="F7" s="24" t="s">
        <v>18</v>
      </c>
      <c r="G7" s="25" t="s">
        <v>18</v>
      </c>
      <c r="H7" s="26">
        <v>8.27</v>
      </c>
      <c r="I7" s="24" t="s">
        <v>18</v>
      </c>
      <c r="J7" s="24" t="s">
        <v>18</v>
      </c>
      <c r="K7" s="25" t="s">
        <v>18</v>
      </c>
      <c r="L7" s="27" t="s">
        <v>19</v>
      </c>
      <c r="M7" s="28"/>
    </row>
    <row r="8" spans="1:13" s="20" customFormat="1" ht="15" hidden="1" customHeight="1" x14ac:dyDescent="0.25">
      <c r="A8" s="21" t="s">
        <v>20</v>
      </c>
      <c r="B8" s="22"/>
      <c r="C8" s="29">
        <v>25860</v>
      </c>
      <c r="D8" s="29">
        <v>2145</v>
      </c>
      <c r="E8" s="24" t="s">
        <v>18</v>
      </c>
      <c r="F8" s="24" t="s">
        <v>18</v>
      </c>
      <c r="G8" s="25" t="s">
        <v>18</v>
      </c>
      <c r="H8" s="26">
        <v>8.32</v>
      </c>
      <c r="I8" s="24" t="s">
        <v>18</v>
      </c>
      <c r="J8" s="24" t="s">
        <v>18</v>
      </c>
      <c r="K8" s="25" t="s">
        <v>18</v>
      </c>
      <c r="L8" s="27" t="s">
        <v>21</v>
      </c>
      <c r="M8" s="28"/>
    </row>
    <row r="9" spans="1:13" s="20" customFormat="1" ht="15" hidden="1" customHeight="1" x14ac:dyDescent="0.25">
      <c r="A9" s="21" t="s">
        <v>22</v>
      </c>
      <c r="B9" s="22"/>
      <c r="C9" s="29">
        <v>26619</v>
      </c>
      <c r="D9" s="29">
        <v>2102</v>
      </c>
      <c r="E9" s="24" t="s">
        <v>18</v>
      </c>
      <c r="F9" s="24" t="s">
        <v>18</v>
      </c>
      <c r="G9" s="25" t="s">
        <v>18</v>
      </c>
      <c r="H9" s="26">
        <v>7.89</v>
      </c>
      <c r="I9" s="24" t="s">
        <v>18</v>
      </c>
      <c r="J9" s="24" t="s">
        <v>18</v>
      </c>
      <c r="K9" s="25" t="s">
        <v>18</v>
      </c>
      <c r="L9" s="27" t="s">
        <v>23</v>
      </c>
      <c r="M9" s="28"/>
    </row>
    <row r="10" spans="1:13" s="20" customFormat="1" ht="15" hidden="1" customHeight="1" x14ac:dyDescent="0.25">
      <c r="A10" s="21" t="s">
        <v>24</v>
      </c>
      <c r="B10" s="22"/>
      <c r="C10" s="29">
        <v>28025</v>
      </c>
      <c r="D10" s="29">
        <v>2005</v>
      </c>
      <c r="E10" s="24" t="s">
        <v>18</v>
      </c>
      <c r="F10" s="24" t="s">
        <v>18</v>
      </c>
      <c r="G10" s="25" t="s">
        <v>18</v>
      </c>
      <c r="H10" s="26">
        <v>7.17</v>
      </c>
      <c r="I10" s="24" t="s">
        <v>18</v>
      </c>
      <c r="J10" s="24" t="s">
        <v>18</v>
      </c>
      <c r="K10" s="25" t="s">
        <v>18</v>
      </c>
      <c r="L10" s="27" t="s">
        <v>25</v>
      </c>
      <c r="M10" s="28"/>
    </row>
    <row r="11" spans="1:13" s="20" customFormat="1" ht="18.95" hidden="1" customHeight="1" x14ac:dyDescent="0.25">
      <c r="A11" s="30" t="s">
        <v>26</v>
      </c>
      <c r="B11" s="22"/>
      <c r="C11" s="31">
        <v>109240</v>
      </c>
      <c r="D11" s="31">
        <v>8135</v>
      </c>
      <c r="E11" s="31">
        <v>5707</v>
      </c>
      <c r="F11" s="31">
        <v>1709</v>
      </c>
      <c r="G11" s="31">
        <v>718</v>
      </c>
      <c r="H11" s="32">
        <v>7.41</v>
      </c>
      <c r="I11" s="32">
        <v>5.2</v>
      </c>
      <c r="J11" s="32">
        <v>1.56</v>
      </c>
      <c r="K11" s="33">
        <v>0.65</v>
      </c>
      <c r="L11" s="18">
        <v>2003</v>
      </c>
      <c r="M11" s="28"/>
    </row>
    <row r="12" spans="1:13" s="20" customFormat="1" ht="15" hidden="1" customHeight="1" x14ac:dyDescent="0.25">
      <c r="A12" s="21" t="s">
        <v>17</v>
      </c>
      <c r="B12" s="22"/>
      <c r="C12" s="23">
        <v>26527</v>
      </c>
      <c r="D12" s="23">
        <v>1967</v>
      </c>
      <c r="E12" s="24" t="s">
        <v>18</v>
      </c>
      <c r="F12" s="24" t="s">
        <v>18</v>
      </c>
      <c r="G12" s="25" t="s">
        <v>18</v>
      </c>
      <c r="H12" s="26">
        <v>7.38</v>
      </c>
      <c r="I12" s="24" t="s">
        <v>18</v>
      </c>
      <c r="J12" s="24" t="s">
        <v>18</v>
      </c>
      <c r="K12" s="25" t="s">
        <v>18</v>
      </c>
      <c r="L12" s="27" t="s">
        <v>19</v>
      </c>
      <c r="M12" s="28"/>
    </row>
    <row r="13" spans="1:13" s="20" customFormat="1" ht="15" hidden="1" customHeight="1" x14ac:dyDescent="0.25">
      <c r="A13" s="21" t="s">
        <v>20</v>
      </c>
      <c r="B13" s="22"/>
      <c r="C13" s="23">
        <v>25731</v>
      </c>
      <c r="D13" s="23">
        <v>1997</v>
      </c>
      <c r="E13" s="24" t="s">
        <v>18</v>
      </c>
      <c r="F13" s="24" t="s">
        <v>18</v>
      </c>
      <c r="G13" s="25" t="s">
        <v>18</v>
      </c>
      <c r="H13" s="26">
        <v>7.75</v>
      </c>
      <c r="I13" s="24" t="s">
        <v>18</v>
      </c>
      <c r="J13" s="24" t="s">
        <v>18</v>
      </c>
      <c r="K13" s="25" t="s">
        <v>18</v>
      </c>
      <c r="L13" s="27" t="s">
        <v>21</v>
      </c>
      <c r="M13" s="28"/>
    </row>
    <row r="14" spans="1:13" s="20" customFormat="1" ht="15" hidden="1" customHeight="1" x14ac:dyDescent="0.25">
      <c r="A14" s="21" t="s">
        <v>22</v>
      </c>
      <c r="B14" s="22"/>
      <c r="C14" s="29">
        <v>27552</v>
      </c>
      <c r="D14" s="29">
        <v>2229</v>
      </c>
      <c r="E14" s="24" t="s">
        <v>18</v>
      </c>
      <c r="F14" s="24" t="s">
        <v>18</v>
      </c>
      <c r="G14" s="25" t="s">
        <v>18</v>
      </c>
      <c r="H14" s="26">
        <v>8.06</v>
      </c>
      <c r="I14" s="24" t="s">
        <v>18</v>
      </c>
      <c r="J14" s="24" t="s">
        <v>18</v>
      </c>
      <c r="K14" s="25" t="s">
        <v>18</v>
      </c>
      <c r="L14" s="27" t="s">
        <v>23</v>
      </c>
      <c r="M14" s="28"/>
    </row>
    <row r="15" spans="1:13" s="20" customFormat="1" ht="15" hidden="1" customHeight="1" x14ac:dyDescent="0.25">
      <c r="A15" s="21" t="s">
        <v>24</v>
      </c>
      <c r="B15" s="22"/>
      <c r="C15" s="29">
        <v>29430</v>
      </c>
      <c r="D15" s="29">
        <v>1942</v>
      </c>
      <c r="E15" s="24" t="s">
        <v>18</v>
      </c>
      <c r="F15" s="24" t="s">
        <v>18</v>
      </c>
      <c r="G15" s="25" t="s">
        <v>18</v>
      </c>
      <c r="H15" s="26">
        <v>6.52</v>
      </c>
      <c r="I15" s="24" t="s">
        <v>18</v>
      </c>
      <c r="J15" s="24" t="s">
        <v>18</v>
      </c>
      <c r="K15" s="25" t="s">
        <v>18</v>
      </c>
      <c r="L15" s="27" t="s">
        <v>25</v>
      </c>
      <c r="M15" s="28"/>
    </row>
    <row r="16" spans="1:13" s="20" customFormat="1" ht="18.95" hidden="1" customHeight="1" x14ac:dyDescent="0.25">
      <c r="A16" s="30" t="s">
        <v>27</v>
      </c>
      <c r="B16" s="22"/>
      <c r="C16" s="31">
        <v>115962</v>
      </c>
      <c r="D16" s="31">
        <v>8657</v>
      </c>
      <c r="E16" s="34">
        <v>5962</v>
      </c>
      <c r="F16" s="34">
        <v>1806</v>
      </c>
      <c r="G16" s="34">
        <v>889</v>
      </c>
      <c r="H16" s="32">
        <v>7.43</v>
      </c>
      <c r="I16" s="32">
        <v>5.12</v>
      </c>
      <c r="J16" s="32">
        <v>1.55</v>
      </c>
      <c r="K16" s="33">
        <v>0.76</v>
      </c>
      <c r="L16" s="18">
        <v>2004</v>
      </c>
      <c r="M16" s="28"/>
    </row>
    <row r="17" spans="1:13" s="20" customFormat="1" ht="15" hidden="1" customHeight="1" x14ac:dyDescent="0.25">
      <c r="A17" s="21" t="s">
        <v>17</v>
      </c>
      <c r="B17" s="22"/>
      <c r="C17" s="23">
        <v>28074</v>
      </c>
      <c r="D17" s="23">
        <v>2106</v>
      </c>
      <c r="E17" s="24" t="s">
        <v>18</v>
      </c>
      <c r="F17" s="24" t="s">
        <v>18</v>
      </c>
      <c r="G17" s="25" t="s">
        <v>18</v>
      </c>
      <c r="H17" s="26">
        <v>7.44</v>
      </c>
      <c r="I17" s="24" t="s">
        <v>18</v>
      </c>
      <c r="J17" s="24" t="s">
        <v>18</v>
      </c>
      <c r="K17" s="25" t="s">
        <v>18</v>
      </c>
      <c r="L17" s="27" t="s">
        <v>19</v>
      </c>
      <c r="M17" s="28"/>
    </row>
    <row r="18" spans="1:13" s="20" customFormat="1" ht="15" hidden="1" customHeight="1" x14ac:dyDescent="0.25">
      <c r="A18" s="21" t="s">
        <v>20</v>
      </c>
      <c r="B18" s="22"/>
      <c r="C18" s="23">
        <v>28245</v>
      </c>
      <c r="D18" s="23">
        <v>2274</v>
      </c>
      <c r="E18" s="24" t="s">
        <v>18</v>
      </c>
      <c r="F18" s="24" t="s">
        <v>18</v>
      </c>
      <c r="G18" s="25" t="s">
        <v>18</v>
      </c>
      <c r="H18" s="26">
        <v>8.0299999999999994</v>
      </c>
      <c r="I18" s="24" t="s">
        <v>18</v>
      </c>
      <c r="J18" s="24" t="s">
        <v>18</v>
      </c>
      <c r="K18" s="25" t="s">
        <v>18</v>
      </c>
      <c r="L18" s="27" t="s">
        <v>21</v>
      </c>
      <c r="M18" s="28"/>
    </row>
    <row r="19" spans="1:13" s="20" customFormat="1" ht="15" hidden="1" customHeight="1" x14ac:dyDescent="0.25">
      <c r="A19" s="21" t="s">
        <v>22</v>
      </c>
      <c r="B19" s="22"/>
      <c r="C19" s="29">
        <v>29523</v>
      </c>
      <c r="D19" s="29">
        <v>2222</v>
      </c>
      <c r="E19" s="24" t="s">
        <v>18</v>
      </c>
      <c r="F19" s="24" t="s">
        <v>18</v>
      </c>
      <c r="G19" s="25" t="s">
        <v>18</v>
      </c>
      <c r="H19" s="26">
        <v>7.51</v>
      </c>
      <c r="I19" s="24" t="s">
        <v>18</v>
      </c>
      <c r="J19" s="24" t="s">
        <v>18</v>
      </c>
      <c r="K19" s="25" t="s">
        <v>18</v>
      </c>
      <c r="L19" s="27" t="s">
        <v>23</v>
      </c>
      <c r="M19" s="28"/>
    </row>
    <row r="20" spans="1:13" s="20" customFormat="1" ht="15" hidden="1" customHeight="1" x14ac:dyDescent="0.25">
      <c r="A20" s="21" t="s">
        <v>24</v>
      </c>
      <c r="B20" s="22"/>
      <c r="C20" s="29">
        <v>30121</v>
      </c>
      <c r="D20" s="29">
        <v>2054</v>
      </c>
      <c r="E20" s="24" t="s">
        <v>18</v>
      </c>
      <c r="F20" s="24" t="s">
        <v>18</v>
      </c>
      <c r="G20" s="25" t="s">
        <v>18</v>
      </c>
      <c r="H20" s="26">
        <v>6.78</v>
      </c>
      <c r="I20" s="24" t="s">
        <v>18</v>
      </c>
      <c r="J20" s="24" t="s">
        <v>18</v>
      </c>
      <c r="K20" s="25" t="s">
        <v>18</v>
      </c>
      <c r="L20" s="27" t="s">
        <v>25</v>
      </c>
      <c r="M20" s="28"/>
    </row>
    <row r="21" spans="1:13" s="20" customFormat="1" ht="18.95" hidden="1" customHeight="1" x14ac:dyDescent="0.25">
      <c r="A21" s="30" t="s">
        <v>28</v>
      </c>
      <c r="B21" s="22"/>
      <c r="C21" s="31">
        <v>120367</v>
      </c>
      <c r="D21" s="34">
        <v>9074</v>
      </c>
      <c r="E21" s="34">
        <v>6388</v>
      </c>
      <c r="F21" s="34">
        <v>1935</v>
      </c>
      <c r="G21" s="34">
        <v>751</v>
      </c>
      <c r="H21" s="32">
        <v>7.52</v>
      </c>
      <c r="I21" s="32">
        <v>5.29</v>
      </c>
      <c r="J21" s="32">
        <v>1.6</v>
      </c>
      <c r="K21" s="33">
        <v>0.62</v>
      </c>
      <c r="L21" s="18">
        <v>2005</v>
      </c>
      <c r="M21" s="28"/>
    </row>
    <row r="22" spans="1:13" s="20" customFormat="1" ht="15" hidden="1" customHeight="1" x14ac:dyDescent="0.25">
      <c r="A22" s="21" t="s">
        <v>17</v>
      </c>
      <c r="B22" s="22"/>
      <c r="C22" s="23">
        <v>28882</v>
      </c>
      <c r="D22" s="23">
        <v>2103</v>
      </c>
      <c r="E22" s="24" t="s">
        <v>18</v>
      </c>
      <c r="F22" s="24" t="s">
        <v>18</v>
      </c>
      <c r="G22" s="25" t="s">
        <v>18</v>
      </c>
      <c r="H22" s="26">
        <v>7.26</v>
      </c>
      <c r="I22" s="24" t="s">
        <v>18</v>
      </c>
      <c r="J22" s="24" t="s">
        <v>18</v>
      </c>
      <c r="K22" s="25" t="s">
        <v>18</v>
      </c>
      <c r="L22" s="27" t="s">
        <v>19</v>
      </c>
      <c r="M22" s="28"/>
    </row>
    <row r="23" spans="1:13" s="20" customFormat="1" ht="15" hidden="1" customHeight="1" x14ac:dyDescent="0.25">
      <c r="A23" s="21" t="s">
        <v>20</v>
      </c>
      <c r="B23" s="22"/>
      <c r="C23" s="23">
        <v>28761</v>
      </c>
      <c r="D23" s="23">
        <v>2303</v>
      </c>
      <c r="E23" s="24" t="s">
        <v>18</v>
      </c>
      <c r="F23" s="24" t="s">
        <v>18</v>
      </c>
      <c r="G23" s="25" t="s">
        <v>18</v>
      </c>
      <c r="H23" s="26">
        <v>8.01</v>
      </c>
      <c r="I23" s="24" t="s">
        <v>18</v>
      </c>
      <c r="J23" s="24" t="s">
        <v>18</v>
      </c>
      <c r="K23" s="25" t="s">
        <v>18</v>
      </c>
      <c r="L23" s="27" t="s">
        <v>21</v>
      </c>
      <c r="M23" s="28"/>
    </row>
    <row r="24" spans="1:13" s="20" customFormat="1" ht="15" hidden="1" customHeight="1" x14ac:dyDescent="0.25">
      <c r="A24" s="21" t="s">
        <v>22</v>
      </c>
      <c r="B24" s="22"/>
      <c r="C24" s="23">
        <v>30346</v>
      </c>
      <c r="D24" s="23">
        <v>2415</v>
      </c>
      <c r="E24" s="24" t="s">
        <v>18</v>
      </c>
      <c r="F24" s="24" t="s">
        <v>18</v>
      </c>
      <c r="G24" s="25" t="s">
        <v>18</v>
      </c>
      <c r="H24" s="26">
        <v>7.93</v>
      </c>
      <c r="I24" s="24" t="s">
        <v>18</v>
      </c>
      <c r="J24" s="24" t="s">
        <v>18</v>
      </c>
      <c r="K24" s="25" t="s">
        <v>18</v>
      </c>
      <c r="L24" s="27" t="s">
        <v>23</v>
      </c>
      <c r="M24" s="28"/>
    </row>
    <row r="25" spans="1:13" s="20" customFormat="1" ht="15" hidden="1" customHeight="1" x14ac:dyDescent="0.25">
      <c r="A25" s="35" t="s">
        <v>24</v>
      </c>
      <c r="B25" s="22"/>
      <c r="C25" s="29">
        <v>32378</v>
      </c>
      <c r="D25" s="36">
        <v>2254</v>
      </c>
      <c r="E25" s="24" t="s">
        <v>18</v>
      </c>
      <c r="F25" s="24" t="s">
        <v>18</v>
      </c>
      <c r="G25" s="25" t="s">
        <v>18</v>
      </c>
      <c r="H25" s="26">
        <v>6.92</v>
      </c>
      <c r="I25" s="24" t="s">
        <v>18</v>
      </c>
      <c r="J25" s="24" t="s">
        <v>18</v>
      </c>
      <c r="K25" s="25" t="s">
        <v>18</v>
      </c>
      <c r="L25" s="27" t="s">
        <v>25</v>
      </c>
      <c r="M25" s="28"/>
    </row>
    <row r="26" spans="1:13" s="20" customFormat="1" ht="18.95" hidden="1" customHeight="1" x14ac:dyDescent="0.25">
      <c r="A26" s="30" t="s">
        <v>29</v>
      </c>
      <c r="B26" s="22"/>
      <c r="C26" s="31">
        <v>125726</v>
      </c>
      <c r="D26" s="34">
        <v>9009</v>
      </c>
      <c r="E26" s="34">
        <v>5943</v>
      </c>
      <c r="F26" s="34">
        <v>2077</v>
      </c>
      <c r="G26" s="34">
        <v>989</v>
      </c>
      <c r="H26" s="32">
        <v>7.17</v>
      </c>
      <c r="I26" s="32">
        <v>4.7300000000000004</v>
      </c>
      <c r="J26" s="32">
        <v>1.65</v>
      </c>
      <c r="K26" s="33">
        <v>0.79</v>
      </c>
      <c r="L26" s="18">
        <v>2006</v>
      </c>
      <c r="M26" s="28"/>
    </row>
    <row r="27" spans="1:13" s="20" customFormat="1" ht="15" hidden="1" customHeight="1" x14ac:dyDescent="0.25">
      <c r="A27" s="21" t="s">
        <v>17</v>
      </c>
      <c r="B27" s="22"/>
      <c r="C27" s="23">
        <v>30153</v>
      </c>
      <c r="D27" s="37">
        <v>2246</v>
      </c>
      <c r="E27" s="24" t="s">
        <v>18</v>
      </c>
      <c r="F27" s="24" t="s">
        <v>18</v>
      </c>
      <c r="G27" s="25" t="s">
        <v>18</v>
      </c>
      <c r="H27" s="26">
        <v>7.43</v>
      </c>
      <c r="I27" s="24" t="s">
        <v>18</v>
      </c>
      <c r="J27" s="24" t="s">
        <v>18</v>
      </c>
      <c r="K27" s="25" t="s">
        <v>18</v>
      </c>
      <c r="L27" s="27" t="s">
        <v>19</v>
      </c>
      <c r="M27" s="28"/>
    </row>
    <row r="28" spans="1:13" s="20" customFormat="1" ht="15" hidden="1" customHeight="1" x14ac:dyDescent="0.25">
      <c r="A28" s="21" t="s">
        <v>20</v>
      </c>
      <c r="B28" s="22"/>
      <c r="C28" s="23">
        <v>30206</v>
      </c>
      <c r="D28" s="37">
        <v>2356</v>
      </c>
      <c r="E28" s="24" t="s">
        <v>18</v>
      </c>
      <c r="F28" s="24" t="s">
        <v>18</v>
      </c>
      <c r="G28" s="25" t="s">
        <v>18</v>
      </c>
      <c r="H28" s="26">
        <v>7.82</v>
      </c>
      <c r="I28" s="24" t="s">
        <v>18</v>
      </c>
      <c r="J28" s="24" t="s">
        <v>18</v>
      </c>
      <c r="K28" s="25" t="s">
        <v>18</v>
      </c>
      <c r="L28" s="27" t="s">
        <v>21</v>
      </c>
      <c r="M28" s="28"/>
    </row>
    <row r="29" spans="1:13" s="20" customFormat="1" ht="15" hidden="1" customHeight="1" x14ac:dyDescent="0.25">
      <c r="A29" s="38" t="s">
        <v>22</v>
      </c>
      <c r="B29" s="22"/>
      <c r="C29" s="29">
        <v>32005</v>
      </c>
      <c r="D29" s="36">
        <v>2269</v>
      </c>
      <c r="E29" s="24" t="s">
        <v>18</v>
      </c>
      <c r="F29" s="24" t="s">
        <v>18</v>
      </c>
      <c r="G29" s="25" t="s">
        <v>18</v>
      </c>
      <c r="H29" s="26">
        <v>7.1</v>
      </c>
      <c r="I29" s="24" t="s">
        <v>18</v>
      </c>
      <c r="J29" s="24" t="s">
        <v>18</v>
      </c>
      <c r="K29" s="25" t="s">
        <v>18</v>
      </c>
      <c r="L29" s="27" t="s">
        <v>23</v>
      </c>
      <c r="M29" s="28"/>
    </row>
    <row r="30" spans="1:13" s="20" customFormat="1" ht="15" hidden="1" customHeight="1" x14ac:dyDescent="0.25">
      <c r="A30" s="38" t="s">
        <v>24</v>
      </c>
      <c r="B30" s="22"/>
      <c r="C30" s="29">
        <v>33362</v>
      </c>
      <c r="D30" s="36">
        <v>2137</v>
      </c>
      <c r="E30" s="24" t="s">
        <v>18</v>
      </c>
      <c r="F30" s="24" t="s">
        <v>18</v>
      </c>
      <c r="G30" s="25" t="s">
        <v>18</v>
      </c>
      <c r="H30" s="26">
        <v>6.4</v>
      </c>
      <c r="I30" s="24" t="s">
        <v>18</v>
      </c>
      <c r="J30" s="24" t="s">
        <v>18</v>
      </c>
      <c r="K30" s="25" t="s">
        <v>18</v>
      </c>
      <c r="L30" s="27" t="s">
        <v>25</v>
      </c>
      <c r="M30" s="28"/>
    </row>
    <row r="31" spans="1:13" s="20" customFormat="1" ht="18.95" hidden="1" customHeight="1" x14ac:dyDescent="0.25">
      <c r="A31" s="30" t="s">
        <v>30</v>
      </c>
      <c r="B31" s="22"/>
      <c r="C31" s="31">
        <v>133639</v>
      </c>
      <c r="D31" s="31">
        <v>9423</v>
      </c>
      <c r="E31" s="31">
        <v>5881</v>
      </c>
      <c r="F31" s="31">
        <v>2249</v>
      </c>
      <c r="G31" s="31">
        <v>1293</v>
      </c>
      <c r="H31" s="32">
        <v>7.14</v>
      </c>
      <c r="I31" s="32">
        <v>4.46</v>
      </c>
      <c r="J31" s="32">
        <v>1.71</v>
      </c>
      <c r="K31" s="33">
        <v>0.98</v>
      </c>
      <c r="L31" s="18">
        <v>2007</v>
      </c>
      <c r="M31" s="28"/>
    </row>
    <row r="32" spans="1:13" s="20" customFormat="1" ht="15" hidden="1" customHeight="1" x14ac:dyDescent="0.25">
      <c r="A32" s="21" t="s">
        <v>17</v>
      </c>
      <c r="B32" s="22"/>
      <c r="C32" s="23">
        <v>31647</v>
      </c>
      <c r="D32" s="23">
        <v>2163</v>
      </c>
      <c r="E32" s="24" t="s">
        <v>18</v>
      </c>
      <c r="F32" s="24" t="s">
        <v>18</v>
      </c>
      <c r="G32" s="25" t="s">
        <v>18</v>
      </c>
      <c r="H32" s="26">
        <v>6.93</v>
      </c>
      <c r="I32" s="24" t="s">
        <v>18</v>
      </c>
      <c r="J32" s="24" t="s">
        <v>18</v>
      </c>
      <c r="K32" s="25" t="s">
        <v>18</v>
      </c>
      <c r="L32" s="27" t="s">
        <v>19</v>
      </c>
      <c r="M32" s="28"/>
    </row>
    <row r="33" spans="1:13" s="20" customFormat="1" ht="15" hidden="1" customHeight="1" x14ac:dyDescent="0.25">
      <c r="A33" s="21" t="s">
        <v>20</v>
      </c>
      <c r="B33" s="22"/>
      <c r="C33" s="29">
        <v>31943</v>
      </c>
      <c r="D33" s="29">
        <v>2430</v>
      </c>
      <c r="E33" s="24" t="s">
        <v>18</v>
      </c>
      <c r="F33" s="24" t="s">
        <v>18</v>
      </c>
      <c r="G33" s="25" t="s">
        <v>18</v>
      </c>
      <c r="H33" s="26">
        <v>7.71</v>
      </c>
      <c r="I33" s="24" t="s">
        <v>18</v>
      </c>
      <c r="J33" s="24" t="s">
        <v>18</v>
      </c>
      <c r="K33" s="25" t="s">
        <v>18</v>
      </c>
      <c r="L33" s="27" t="s">
        <v>21</v>
      </c>
      <c r="M33" s="28"/>
    </row>
    <row r="34" spans="1:13" s="20" customFormat="1" ht="15" hidden="1" customHeight="1" x14ac:dyDescent="0.25">
      <c r="A34" s="21" t="s">
        <v>22</v>
      </c>
      <c r="B34" s="22"/>
      <c r="C34" s="29">
        <v>34534</v>
      </c>
      <c r="D34" s="29">
        <v>2490</v>
      </c>
      <c r="E34" s="24" t="s">
        <v>18</v>
      </c>
      <c r="F34" s="24" t="s">
        <v>18</v>
      </c>
      <c r="G34" s="25" t="s">
        <v>18</v>
      </c>
      <c r="H34" s="26">
        <v>7.34</v>
      </c>
      <c r="I34" s="24" t="s">
        <v>18</v>
      </c>
      <c r="J34" s="24" t="s">
        <v>18</v>
      </c>
      <c r="K34" s="25" t="s">
        <v>18</v>
      </c>
      <c r="L34" s="27" t="s">
        <v>23</v>
      </c>
      <c r="M34" s="28"/>
    </row>
    <row r="35" spans="1:13" s="20" customFormat="1" ht="15" hidden="1" customHeight="1" x14ac:dyDescent="0.25">
      <c r="A35" s="21" t="s">
        <v>24</v>
      </c>
      <c r="B35" s="22"/>
      <c r="C35" s="29">
        <v>35515</v>
      </c>
      <c r="D35" s="29">
        <v>2340</v>
      </c>
      <c r="E35" s="24" t="s">
        <v>18</v>
      </c>
      <c r="F35" s="24" t="s">
        <v>18</v>
      </c>
      <c r="G35" s="25" t="s">
        <v>18</v>
      </c>
      <c r="H35" s="26">
        <v>6.64</v>
      </c>
      <c r="I35" s="24" t="s">
        <v>18</v>
      </c>
      <c r="J35" s="24" t="s">
        <v>18</v>
      </c>
      <c r="K35" s="25" t="s">
        <v>18</v>
      </c>
      <c r="L35" s="27" t="s">
        <v>25</v>
      </c>
      <c r="M35" s="28"/>
    </row>
    <row r="36" spans="1:13" s="20" customFormat="1" ht="18.95" hidden="1" customHeight="1" x14ac:dyDescent="0.25">
      <c r="A36" s="30" t="s">
        <v>31</v>
      </c>
      <c r="B36" s="22"/>
      <c r="C36" s="31">
        <v>131151</v>
      </c>
      <c r="D36" s="31">
        <v>9107</v>
      </c>
      <c r="E36" s="31">
        <v>5818</v>
      </c>
      <c r="F36" s="31">
        <v>2184</v>
      </c>
      <c r="G36" s="31">
        <v>1105</v>
      </c>
      <c r="H36" s="32">
        <v>7.03</v>
      </c>
      <c r="I36" s="32">
        <v>4.49</v>
      </c>
      <c r="J36" s="32">
        <v>1.69</v>
      </c>
      <c r="K36" s="33">
        <v>0.85</v>
      </c>
      <c r="L36" s="18">
        <v>2008</v>
      </c>
      <c r="M36" s="28"/>
    </row>
    <row r="37" spans="1:13" s="20" customFormat="1" ht="15" hidden="1" customHeight="1" x14ac:dyDescent="0.25">
      <c r="A37" s="21" t="s">
        <v>17</v>
      </c>
      <c r="B37" s="22"/>
      <c r="C37" s="23">
        <v>33245</v>
      </c>
      <c r="D37" s="23">
        <v>2259</v>
      </c>
      <c r="E37" s="24" t="s">
        <v>18</v>
      </c>
      <c r="F37" s="24" t="s">
        <v>18</v>
      </c>
      <c r="G37" s="25" t="s">
        <v>18</v>
      </c>
      <c r="H37" s="26">
        <v>6.9</v>
      </c>
      <c r="I37" s="24" t="s">
        <v>18</v>
      </c>
      <c r="J37" s="24" t="s">
        <v>18</v>
      </c>
      <c r="K37" s="25" t="s">
        <v>18</v>
      </c>
      <c r="L37" s="27" t="s">
        <v>19</v>
      </c>
      <c r="M37" s="28"/>
    </row>
    <row r="38" spans="1:13" s="20" customFormat="1" ht="15" hidden="1" customHeight="1" x14ac:dyDescent="0.25">
      <c r="A38" s="21" t="s">
        <v>20</v>
      </c>
      <c r="B38" s="22"/>
      <c r="C38" s="23">
        <v>33145</v>
      </c>
      <c r="D38" s="23">
        <v>2501</v>
      </c>
      <c r="E38" s="24" t="s">
        <v>18</v>
      </c>
      <c r="F38" s="24" t="s">
        <v>18</v>
      </c>
      <c r="G38" s="25" t="s">
        <v>18</v>
      </c>
      <c r="H38" s="26">
        <v>7.74</v>
      </c>
      <c r="I38" s="24" t="s">
        <v>18</v>
      </c>
      <c r="J38" s="24" t="s">
        <v>18</v>
      </c>
      <c r="K38" s="25" t="s">
        <v>18</v>
      </c>
      <c r="L38" s="27" t="s">
        <v>21</v>
      </c>
      <c r="M38" s="28"/>
    </row>
    <row r="39" spans="1:13" s="20" customFormat="1" ht="15" hidden="1" customHeight="1" x14ac:dyDescent="0.25">
      <c r="A39" s="21" t="s">
        <v>22</v>
      </c>
      <c r="B39" s="22"/>
      <c r="C39" s="29">
        <v>32424</v>
      </c>
      <c r="D39" s="29">
        <v>2205</v>
      </c>
      <c r="E39" s="24" t="s">
        <v>18</v>
      </c>
      <c r="F39" s="24" t="s">
        <v>18</v>
      </c>
      <c r="G39" s="25" t="s">
        <v>18</v>
      </c>
      <c r="H39" s="26">
        <v>6.88</v>
      </c>
      <c r="I39" s="24" t="s">
        <v>18</v>
      </c>
      <c r="J39" s="24" t="s">
        <v>18</v>
      </c>
      <c r="K39" s="25" t="s">
        <v>18</v>
      </c>
      <c r="L39" s="27" t="s">
        <v>23</v>
      </c>
      <c r="M39" s="28"/>
    </row>
    <row r="40" spans="1:13" s="20" customFormat="1" ht="15" hidden="1" customHeight="1" x14ac:dyDescent="0.25">
      <c r="A40" s="21" t="s">
        <v>24</v>
      </c>
      <c r="B40" s="22"/>
      <c r="C40" s="29">
        <v>32337</v>
      </c>
      <c r="D40" s="29">
        <v>2141</v>
      </c>
      <c r="E40" s="24" t="s">
        <v>18</v>
      </c>
      <c r="F40" s="24" t="s">
        <v>18</v>
      </c>
      <c r="G40" s="25" t="s">
        <v>18</v>
      </c>
      <c r="H40" s="26">
        <v>6.59</v>
      </c>
      <c r="I40" s="24" t="s">
        <v>18</v>
      </c>
      <c r="J40" s="24" t="s">
        <v>18</v>
      </c>
      <c r="K40" s="25" t="s">
        <v>18</v>
      </c>
      <c r="L40" s="27" t="s">
        <v>25</v>
      </c>
      <c r="M40" s="28"/>
    </row>
    <row r="41" spans="1:13" s="20" customFormat="1" ht="18.95" hidden="1" customHeight="1" x14ac:dyDescent="0.25">
      <c r="A41" s="30" t="s">
        <v>32</v>
      </c>
      <c r="B41" s="22"/>
      <c r="C41" s="31">
        <v>129194</v>
      </c>
      <c r="D41" s="31">
        <v>7952</v>
      </c>
      <c r="E41" s="34">
        <v>4755</v>
      </c>
      <c r="F41" s="34">
        <v>2115</v>
      </c>
      <c r="G41" s="34">
        <v>1082</v>
      </c>
      <c r="H41" s="32">
        <v>6.23</v>
      </c>
      <c r="I41" s="32">
        <v>3.73</v>
      </c>
      <c r="J41" s="32">
        <v>1.66</v>
      </c>
      <c r="K41" s="33">
        <v>0.85</v>
      </c>
      <c r="L41" s="18">
        <v>2009</v>
      </c>
      <c r="M41" s="28"/>
    </row>
    <row r="42" spans="1:13" s="20" customFormat="1" ht="15" hidden="1" customHeight="1" x14ac:dyDescent="0.25">
      <c r="A42" s="21" t="s">
        <v>17</v>
      </c>
      <c r="B42" s="22"/>
      <c r="C42" s="23">
        <v>31079</v>
      </c>
      <c r="D42" s="23">
        <v>1862</v>
      </c>
      <c r="E42" s="24" t="s">
        <v>18</v>
      </c>
      <c r="F42" s="24" t="s">
        <v>18</v>
      </c>
      <c r="G42" s="25" t="s">
        <v>18</v>
      </c>
      <c r="H42" s="26">
        <v>6.08</v>
      </c>
      <c r="I42" s="24" t="s">
        <v>18</v>
      </c>
      <c r="J42" s="24" t="s">
        <v>18</v>
      </c>
      <c r="K42" s="25" t="s">
        <v>18</v>
      </c>
      <c r="L42" s="27" t="s">
        <v>19</v>
      </c>
      <c r="M42" s="28"/>
    </row>
    <row r="43" spans="1:13" s="20" customFormat="1" ht="15" hidden="1" customHeight="1" x14ac:dyDescent="0.25">
      <c r="A43" s="21" t="s">
        <v>20</v>
      </c>
      <c r="B43" s="22"/>
      <c r="C43" s="23">
        <v>31029</v>
      </c>
      <c r="D43" s="23">
        <v>2062</v>
      </c>
      <c r="E43" s="24" t="s">
        <v>18</v>
      </c>
      <c r="F43" s="24" t="s">
        <v>18</v>
      </c>
      <c r="G43" s="25" t="s">
        <v>18</v>
      </c>
      <c r="H43" s="26">
        <v>6.76</v>
      </c>
      <c r="I43" s="24" t="s">
        <v>18</v>
      </c>
      <c r="J43" s="24" t="s">
        <v>18</v>
      </c>
      <c r="K43" s="25" t="s">
        <v>18</v>
      </c>
      <c r="L43" s="27" t="s">
        <v>21</v>
      </c>
      <c r="M43" s="28"/>
    </row>
    <row r="44" spans="1:13" s="20" customFormat="1" ht="15" hidden="1" customHeight="1" x14ac:dyDescent="0.25">
      <c r="A44" s="21" t="s">
        <v>22</v>
      </c>
      <c r="B44" s="22"/>
      <c r="C44" s="29">
        <v>32653</v>
      </c>
      <c r="D44" s="29">
        <v>1981</v>
      </c>
      <c r="E44" s="24" t="s">
        <v>18</v>
      </c>
      <c r="F44" s="24" t="s">
        <v>18</v>
      </c>
      <c r="G44" s="25" t="s">
        <v>18</v>
      </c>
      <c r="H44" s="26">
        <v>6.16</v>
      </c>
      <c r="I44" s="24" t="s">
        <v>18</v>
      </c>
      <c r="J44" s="24" t="s">
        <v>18</v>
      </c>
      <c r="K44" s="25" t="s">
        <v>18</v>
      </c>
      <c r="L44" s="27" t="s">
        <v>23</v>
      </c>
      <c r="M44" s="28"/>
    </row>
    <row r="45" spans="1:13" s="20" customFormat="1" ht="15" hidden="1" customHeight="1" x14ac:dyDescent="0.25">
      <c r="A45" s="21" t="s">
        <v>24</v>
      </c>
      <c r="B45" s="22"/>
      <c r="C45" s="29">
        <v>34434</v>
      </c>
      <c r="D45" s="29">
        <v>2046</v>
      </c>
      <c r="E45" s="24" t="s">
        <v>18</v>
      </c>
      <c r="F45" s="24" t="s">
        <v>18</v>
      </c>
      <c r="G45" s="25" t="s">
        <v>18</v>
      </c>
      <c r="H45" s="26">
        <v>5.97</v>
      </c>
      <c r="I45" s="24" t="s">
        <v>18</v>
      </c>
      <c r="J45" s="24" t="s">
        <v>18</v>
      </c>
      <c r="K45" s="25" t="s">
        <v>18</v>
      </c>
      <c r="L45" s="27" t="s">
        <v>25</v>
      </c>
      <c r="M45" s="28"/>
    </row>
    <row r="46" spans="1:13" s="20" customFormat="1" ht="18.95" hidden="1" customHeight="1" x14ac:dyDescent="0.25">
      <c r="A46" s="30" t="s">
        <v>33</v>
      </c>
      <c r="B46" s="22"/>
      <c r="C46" s="31">
        <v>140603</v>
      </c>
      <c r="D46" s="34">
        <v>8680</v>
      </c>
      <c r="E46" s="34">
        <v>5354</v>
      </c>
      <c r="F46" s="34">
        <v>2192</v>
      </c>
      <c r="G46" s="34">
        <v>1134</v>
      </c>
      <c r="H46" s="32">
        <v>6.19</v>
      </c>
      <c r="I46" s="32">
        <v>3.82</v>
      </c>
      <c r="J46" s="32">
        <v>1.56</v>
      </c>
      <c r="K46" s="33">
        <v>0.81</v>
      </c>
      <c r="L46" s="18">
        <v>2010</v>
      </c>
      <c r="M46" s="28"/>
    </row>
    <row r="47" spans="1:13" s="20" customFormat="1" ht="15" hidden="1" customHeight="1" x14ac:dyDescent="0.25">
      <c r="A47" s="21" t="s">
        <v>17</v>
      </c>
      <c r="B47" s="22"/>
      <c r="C47" s="23">
        <v>34116</v>
      </c>
      <c r="D47" s="23">
        <v>2062</v>
      </c>
      <c r="E47" s="24" t="s">
        <v>18</v>
      </c>
      <c r="F47" s="24" t="s">
        <v>18</v>
      </c>
      <c r="G47" s="25" t="s">
        <v>18</v>
      </c>
      <c r="H47" s="26">
        <v>6.06</v>
      </c>
      <c r="I47" s="24" t="s">
        <v>18</v>
      </c>
      <c r="J47" s="24" t="s">
        <v>18</v>
      </c>
      <c r="K47" s="25" t="s">
        <v>18</v>
      </c>
      <c r="L47" s="27" t="s">
        <v>19</v>
      </c>
      <c r="M47" s="28"/>
    </row>
    <row r="48" spans="1:13" s="20" customFormat="1" ht="15" hidden="1" customHeight="1" x14ac:dyDescent="0.25">
      <c r="A48" s="21" t="s">
        <v>20</v>
      </c>
      <c r="B48" s="22"/>
      <c r="C48" s="23">
        <v>34678</v>
      </c>
      <c r="D48" s="23">
        <v>2255</v>
      </c>
      <c r="E48" s="24" t="s">
        <v>18</v>
      </c>
      <c r="F48" s="24" t="s">
        <v>18</v>
      </c>
      <c r="G48" s="25" t="s">
        <v>18</v>
      </c>
      <c r="H48" s="26">
        <v>6.54</v>
      </c>
      <c r="I48" s="24" t="s">
        <v>18</v>
      </c>
      <c r="J48" s="24" t="s">
        <v>18</v>
      </c>
      <c r="K48" s="25" t="s">
        <v>18</v>
      </c>
      <c r="L48" s="27" t="s">
        <v>21</v>
      </c>
      <c r="M48" s="28"/>
    </row>
    <row r="49" spans="1:13" s="20" customFormat="1" ht="15" hidden="1" customHeight="1" x14ac:dyDescent="0.25">
      <c r="A49" s="21" t="s">
        <v>22</v>
      </c>
      <c r="B49" s="22"/>
      <c r="C49" s="23">
        <v>36044</v>
      </c>
      <c r="D49" s="23">
        <v>2206</v>
      </c>
      <c r="E49" s="24" t="s">
        <v>18</v>
      </c>
      <c r="F49" s="24" t="s">
        <v>18</v>
      </c>
      <c r="G49" s="25" t="s">
        <v>18</v>
      </c>
      <c r="H49" s="26">
        <v>6.19</v>
      </c>
      <c r="I49" s="24" t="s">
        <v>18</v>
      </c>
      <c r="J49" s="24" t="s">
        <v>18</v>
      </c>
      <c r="K49" s="25" t="s">
        <v>18</v>
      </c>
      <c r="L49" s="27" t="s">
        <v>23</v>
      </c>
      <c r="M49" s="28"/>
    </row>
    <row r="50" spans="1:13" s="20" customFormat="1" ht="15" hidden="1" customHeight="1" x14ac:dyDescent="0.25">
      <c r="A50" s="35" t="s">
        <v>24</v>
      </c>
      <c r="B50" s="22"/>
      <c r="C50" s="29">
        <v>35765</v>
      </c>
      <c r="D50" s="36">
        <v>2156</v>
      </c>
      <c r="E50" s="24" t="s">
        <v>18</v>
      </c>
      <c r="F50" s="24" t="s">
        <v>18</v>
      </c>
      <c r="G50" s="25" t="s">
        <v>18</v>
      </c>
      <c r="H50" s="26">
        <v>5.97</v>
      </c>
      <c r="I50" s="24" t="s">
        <v>18</v>
      </c>
      <c r="J50" s="24" t="s">
        <v>18</v>
      </c>
      <c r="K50" s="25" t="s">
        <v>18</v>
      </c>
      <c r="L50" s="27" t="s">
        <v>25</v>
      </c>
      <c r="M50" s="28"/>
    </row>
    <row r="51" spans="1:13" s="20" customFormat="1" ht="18.95" customHeight="1" x14ac:dyDescent="0.25">
      <c r="A51" s="30" t="s">
        <v>34</v>
      </c>
      <c r="B51" s="22"/>
      <c r="C51" s="31">
        <v>142622</v>
      </c>
      <c r="D51" s="34">
        <v>9090</v>
      </c>
      <c r="E51" s="34">
        <v>5659</v>
      </c>
      <c r="F51" s="34">
        <v>2356</v>
      </c>
      <c r="G51" s="34">
        <v>1075</v>
      </c>
      <c r="H51" s="32">
        <v>6.37</v>
      </c>
      <c r="I51" s="32">
        <v>3.97</v>
      </c>
      <c r="J51" s="32">
        <v>1.65</v>
      </c>
      <c r="K51" s="33">
        <v>0.75</v>
      </c>
      <c r="L51" s="18">
        <v>2011</v>
      </c>
      <c r="M51" s="28"/>
    </row>
    <row r="52" spans="1:13" s="20" customFormat="1" ht="15" hidden="1" customHeight="1" x14ac:dyDescent="0.25">
      <c r="A52" s="21" t="s">
        <v>17</v>
      </c>
      <c r="B52" s="22"/>
      <c r="C52" s="23">
        <v>35523</v>
      </c>
      <c r="D52" s="37">
        <v>2204</v>
      </c>
      <c r="E52" s="24" t="s">
        <v>18</v>
      </c>
      <c r="F52" s="24" t="s">
        <v>18</v>
      </c>
      <c r="G52" s="25" t="s">
        <v>18</v>
      </c>
      <c r="H52" s="26">
        <v>6.08</v>
      </c>
      <c r="I52" s="24" t="s">
        <v>18</v>
      </c>
      <c r="J52" s="24" t="s">
        <v>18</v>
      </c>
      <c r="K52" s="25" t="s">
        <v>18</v>
      </c>
      <c r="L52" s="27" t="s">
        <v>19</v>
      </c>
      <c r="M52" s="28"/>
    </row>
    <row r="53" spans="1:13" s="20" customFormat="1" ht="15" hidden="1" customHeight="1" x14ac:dyDescent="0.25">
      <c r="A53" s="21" t="s">
        <v>20</v>
      </c>
      <c r="B53" s="22"/>
      <c r="C53" s="23">
        <v>34704</v>
      </c>
      <c r="D53" s="37">
        <v>2397</v>
      </c>
      <c r="E53" s="24" t="s">
        <v>18</v>
      </c>
      <c r="F53" s="24" t="s">
        <v>18</v>
      </c>
      <c r="G53" s="25" t="s">
        <v>18</v>
      </c>
      <c r="H53" s="26">
        <v>6.89</v>
      </c>
      <c r="I53" s="24" t="s">
        <v>18</v>
      </c>
      <c r="J53" s="24" t="s">
        <v>18</v>
      </c>
      <c r="K53" s="25" t="s">
        <v>18</v>
      </c>
      <c r="L53" s="27" t="s">
        <v>21</v>
      </c>
      <c r="M53" s="28"/>
    </row>
    <row r="54" spans="1:13" s="20" customFormat="1" ht="15" hidden="1" customHeight="1" x14ac:dyDescent="0.25">
      <c r="A54" s="38" t="s">
        <v>22</v>
      </c>
      <c r="B54" s="22"/>
      <c r="C54" s="29">
        <v>36460</v>
      </c>
      <c r="D54" s="36">
        <v>2342</v>
      </c>
      <c r="E54" s="24" t="s">
        <v>18</v>
      </c>
      <c r="F54" s="24" t="s">
        <v>18</v>
      </c>
      <c r="G54" s="25" t="s">
        <v>18</v>
      </c>
      <c r="H54" s="26">
        <v>6.55</v>
      </c>
      <c r="I54" s="24" t="s">
        <v>18</v>
      </c>
      <c r="J54" s="24" t="s">
        <v>18</v>
      </c>
      <c r="K54" s="25" t="s">
        <v>18</v>
      </c>
      <c r="L54" s="27" t="s">
        <v>23</v>
      </c>
      <c r="M54" s="28"/>
    </row>
    <row r="55" spans="1:13" s="20" customFormat="1" ht="15" hidden="1" customHeight="1" x14ac:dyDescent="0.25">
      <c r="A55" s="38" t="s">
        <v>24</v>
      </c>
      <c r="B55" s="22"/>
      <c r="C55" s="29">
        <v>35935</v>
      </c>
      <c r="D55" s="36">
        <v>2147</v>
      </c>
      <c r="E55" s="24" t="s">
        <v>18</v>
      </c>
      <c r="F55" s="24" t="s">
        <v>18</v>
      </c>
      <c r="G55" s="25" t="s">
        <v>18</v>
      </c>
      <c r="H55" s="26">
        <v>5.99</v>
      </c>
      <c r="I55" s="24" t="s">
        <v>18</v>
      </c>
      <c r="J55" s="24" t="s">
        <v>18</v>
      </c>
      <c r="K55" s="25" t="s">
        <v>18</v>
      </c>
      <c r="L55" s="27" t="s">
        <v>25</v>
      </c>
      <c r="M55" s="28"/>
    </row>
    <row r="56" spans="1:13" s="20" customFormat="1" ht="18.95" customHeight="1" x14ac:dyDescent="0.25">
      <c r="A56" s="30" t="s">
        <v>35</v>
      </c>
      <c r="B56" s="22"/>
      <c r="C56" s="31">
        <v>146778</v>
      </c>
      <c r="D56" s="34">
        <v>9310</v>
      </c>
      <c r="E56" s="39">
        <v>5915</v>
      </c>
      <c r="F56" s="39">
        <v>2493</v>
      </c>
      <c r="G56" s="39">
        <v>902</v>
      </c>
      <c r="H56" s="32">
        <v>6.4</v>
      </c>
      <c r="I56" s="32">
        <v>4.07</v>
      </c>
      <c r="J56" s="32">
        <v>1.71</v>
      </c>
      <c r="K56" s="33">
        <v>0.62</v>
      </c>
      <c r="L56" s="18">
        <v>2012</v>
      </c>
      <c r="M56" s="28"/>
    </row>
    <row r="57" spans="1:13" s="20" customFormat="1" ht="15" hidden="1" customHeight="1" x14ac:dyDescent="0.25">
      <c r="A57" s="38" t="s">
        <v>17</v>
      </c>
      <c r="B57" s="22"/>
      <c r="C57" s="29">
        <v>35732</v>
      </c>
      <c r="D57" s="36">
        <v>2281</v>
      </c>
      <c r="E57" s="24" t="s">
        <v>18</v>
      </c>
      <c r="F57" s="24" t="s">
        <v>18</v>
      </c>
      <c r="G57" s="25" t="s">
        <v>18</v>
      </c>
      <c r="H57" s="26">
        <v>6.35</v>
      </c>
      <c r="I57" s="24" t="s">
        <v>18</v>
      </c>
      <c r="J57" s="24" t="s">
        <v>18</v>
      </c>
      <c r="K57" s="25" t="s">
        <v>18</v>
      </c>
      <c r="L57" s="27" t="s">
        <v>19</v>
      </c>
      <c r="M57" s="28"/>
    </row>
    <row r="58" spans="1:13" s="20" customFormat="1" ht="15" hidden="1" customHeight="1" x14ac:dyDescent="0.25">
      <c r="A58" s="38" t="s">
        <v>20</v>
      </c>
      <c r="B58" s="22"/>
      <c r="C58" s="29">
        <v>35606</v>
      </c>
      <c r="D58" s="36">
        <v>2448</v>
      </c>
      <c r="E58" s="24" t="s">
        <v>18</v>
      </c>
      <c r="F58" s="24" t="s">
        <v>18</v>
      </c>
      <c r="G58" s="25" t="s">
        <v>18</v>
      </c>
      <c r="H58" s="26">
        <v>6.92</v>
      </c>
      <c r="I58" s="24" t="s">
        <v>18</v>
      </c>
      <c r="J58" s="24" t="s">
        <v>18</v>
      </c>
      <c r="K58" s="25" t="s">
        <v>18</v>
      </c>
      <c r="L58" s="27" t="s">
        <v>21</v>
      </c>
      <c r="M58" s="28"/>
    </row>
    <row r="59" spans="1:13" s="20" customFormat="1" ht="15" hidden="1" customHeight="1" x14ac:dyDescent="0.25">
      <c r="A59" s="38" t="s">
        <v>22</v>
      </c>
      <c r="B59" s="22"/>
      <c r="C59" s="29">
        <v>37617</v>
      </c>
      <c r="D59" s="36">
        <v>2357</v>
      </c>
      <c r="E59" s="24" t="s">
        <v>18</v>
      </c>
      <c r="F59" s="24" t="s">
        <v>18</v>
      </c>
      <c r="G59" s="25" t="s">
        <v>18</v>
      </c>
      <c r="H59" s="26">
        <v>6.35</v>
      </c>
      <c r="I59" s="24" t="s">
        <v>18</v>
      </c>
      <c r="J59" s="24" t="s">
        <v>18</v>
      </c>
      <c r="K59" s="25" t="s">
        <v>18</v>
      </c>
      <c r="L59" s="27" t="s">
        <v>23</v>
      </c>
      <c r="M59" s="28"/>
    </row>
    <row r="60" spans="1:13" s="20" customFormat="1" ht="15" hidden="1" customHeight="1" x14ac:dyDescent="0.25">
      <c r="A60" s="38" t="s">
        <v>24</v>
      </c>
      <c r="B60" s="22"/>
      <c r="C60" s="29">
        <v>37823</v>
      </c>
      <c r="D60" s="36">
        <v>2225</v>
      </c>
      <c r="E60" s="24" t="s">
        <v>18</v>
      </c>
      <c r="F60" s="24" t="s">
        <v>18</v>
      </c>
      <c r="G60" s="25" t="s">
        <v>18</v>
      </c>
      <c r="H60" s="26">
        <v>6</v>
      </c>
      <c r="I60" s="24" t="s">
        <v>18</v>
      </c>
      <c r="J60" s="24" t="s">
        <v>18</v>
      </c>
      <c r="K60" s="25" t="s">
        <v>18</v>
      </c>
      <c r="L60" s="27" t="s">
        <v>25</v>
      </c>
      <c r="M60" s="28"/>
    </row>
    <row r="61" spans="1:13" s="20" customFormat="1" ht="18.95" customHeight="1" x14ac:dyDescent="0.25">
      <c r="A61" s="30" t="s">
        <v>36</v>
      </c>
      <c r="B61" s="22"/>
      <c r="C61" s="31">
        <v>152707</v>
      </c>
      <c r="D61" s="34">
        <v>9705</v>
      </c>
      <c r="E61" s="39">
        <v>6218</v>
      </c>
      <c r="F61" s="39">
        <v>2561</v>
      </c>
      <c r="G61" s="39">
        <v>926</v>
      </c>
      <c r="H61" s="32">
        <v>6.36</v>
      </c>
      <c r="I61" s="32">
        <v>4.07</v>
      </c>
      <c r="J61" s="32">
        <v>1.68</v>
      </c>
      <c r="K61" s="33">
        <v>0.61</v>
      </c>
      <c r="L61" s="18">
        <v>2013</v>
      </c>
      <c r="M61" s="28"/>
    </row>
    <row r="62" spans="1:13" s="20" customFormat="1" ht="15" hidden="1" customHeight="1" x14ac:dyDescent="0.25">
      <c r="A62" s="38" t="s">
        <v>17</v>
      </c>
      <c r="B62" s="22"/>
      <c r="C62" s="29">
        <v>36709</v>
      </c>
      <c r="D62" s="36">
        <v>2320</v>
      </c>
      <c r="E62" s="24" t="s">
        <v>18</v>
      </c>
      <c r="F62" s="24" t="s">
        <v>18</v>
      </c>
      <c r="G62" s="25" t="s">
        <v>18</v>
      </c>
      <c r="H62" s="26">
        <v>6.21</v>
      </c>
      <c r="I62" s="24" t="s">
        <v>18</v>
      </c>
      <c r="J62" s="24" t="s">
        <v>18</v>
      </c>
      <c r="K62" s="25" t="s">
        <v>18</v>
      </c>
      <c r="L62" s="27" t="s">
        <v>19</v>
      </c>
      <c r="M62" s="28"/>
    </row>
    <row r="63" spans="1:13" s="20" customFormat="1" ht="15" hidden="1" customHeight="1" x14ac:dyDescent="0.25">
      <c r="A63" s="38" t="s">
        <v>20</v>
      </c>
      <c r="B63" s="22"/>
      <c r="C63" s="36">
        <v>37213</v>
      </c>
      <c r="D63" s="36">
        <v>2574</v>
      </c>
      <c r="E63" s="24" t="s">
        <v>18</v>
      </c>
      <c r="F63" s="24" t="s">
        <v>18</v>
      </c>
      <c r="G63" s="25" t="s">
        <v>18</v>
      </c>
      <c r="H63" s="26">
        <v>6.91</v>
      </c>
      <c r="I63" s="24" t="s">
        <v>18</v>
      </c>
      <c r="J63" s="24" t="s">
        <v>18</v>
      </c>
      <c r="K63" s="25" t="s">
        <v>18</v>
      </c>
      <c r="L63" s="27" t="s">
        <v>21</v>
      </c>
      <c r="M63" s="28"/>
    </row>
    <row r="64" spans="1:13" s="20" customFormat="1" ht="15" hidden="1" customHeight="1" x14ac:dyDescent="0.25">
      <c r="A64" s="38" t="s">
        <v>22</v>
      </c>
      <c r="B64" s="22"/>
      <c r="C64" s="36">
        <v>38774</v>
      </c>
      <c r="D64" s="36">
        <v>2441</v>
      </c>
      <c r="E64" s="24" t="s">
        <v>18</v>
      </c>
      <c r="F64" s="24" t="s">
        <v>18</v>
      </c>
      <c r="G64" s="25" t="s">
        <v>18</v>
      </c>
      <c r="H64" s="26">
        <v>6.29</v>
      </c>
      <c r="I64" s="24" t="s">
        <v>18</v>
      </c>
      <c r="J64" s="24" t="s">
        <v>18</v>
      </c>
      <c r="K64" s="25" t="s">
        <v>18</v>
      </c>
      <c r="L64" s="27" t="s">
        <v>23</v>
      </c>
      <c r="M64" s="28"/>
    </row>
    <row r="65" spans="1:13" s="20" customFormat="1" ht="15" hidden="1" customHeight="1" x14ac:dyDescent="0.25">
      <c r="A65" s="38" t="s">
        <v>24</v>
      </c>
      <c r="B65" s="22"/>
      <c r="C65" s="36">
        <v>40012</v>
      </c>
      <c r="D65" s="36">
        <v>2370</v>
      </c>
      <c r="E65" s="24" t="s">
        <v>18</v>
      </c>
      <c r="F65" s="24" t="s">
        <v>18</v>
      </c>
      <c r="G65" s="25" t="s">
        <v>18</v>
      </c>
      <c r="H65" s="26">
        <v>6.04</v>
      </c>
      <c r="I65" s="24" t="s">
        <v>18</v>
      </c>
      <c r="J65" s="24" t="s">
        <v>18</v>
      </c>
      <c r="K65" s="25" t="s">
        <v>18</v>
      </c>
      <c r="L65" s="27" t="s">
        <v>25</v>
      </c>
      <c r="M65" s="28"/>
    </row>
    <row r="66" spans="1:13" s="20" customFormat="1" ht="18.95" customHeight="1" x14ac:dyDescent="0.25">
      <c r="A66" s="30" t="s">
        <v>37</v>
      </c>
      <c r="B66" s="40"/>
      <c r="C66" s="39">
        <v>162580</v>
      </c>
      <c r="D66" s="39">
        <v>10541</v>
      </c>
      <c r="E66" s="39">
        <v>6702</v>
      </c>
      <c r="F66" s="39">
        <v>2787</v>
      </c>
      <c r="G66" s="39">
        <v>1052</v>
      </c>
      <c r="H66" s="32">
        <v>6.45</v>
      </c>
      <c r="I66" s="32">
        <v>4.0999999999999996</v>
      </c>
      <c r="J66" s="32">
        <v>1.71</v>
      </c>
      <c r="K66" s="33">
        <v>0.64</v>
      </c>
      <c r="L66" s="18">
        <v>2014</v>
      </c>
      <c r="M66" s="41"/>
    </row>
    <row r="67" spans="1:13" s="20" customFormat="1" ht="15" hidden="1" customHeight="1" x14ac:dyDescent="0.25">
      <c r="A67" s="38" t="s">
        <v>17</v>
      </c>
      <c r="B67" s="22"/>
      <c r="C67" s="36">
        <v>38642</v>
      </c>
      <c r="D67" s="36">
        <v>2488</v>
      </c>
      <c r="E67" s="24" t="s">
        <v>18</v>
      </c>
      <c r="F67" s="24" t="s">
        <v>18</v>
      </c>
      <c r="G67" s="25" t="s">
        <v>18</v>
      </c>
      <c r="H67" s="26">
        <v>6.31</v>
      </c>
      <c r="I67" s="24" t="s">
        <v>18</v>
      </c>
      <c r="J67" s="24" t="s">
        <v>18</v>
      </c>
      <c r="K67" s="25" t="s">
        <v>18</v>
      </c>
      <c r="L67" s="27" t="s">
        <v>19</v>
      </c>
      <c r="M67" s="28"/>
    </row>
    <row r="68" spans="1:13" s="20" customFormat="1" ht="15" hidden="1" customHeight="1" x14ac:dyDescent="0.25">
      <c r="A68" s="38" t="s">
        <v>20</v>
      </c>
      <c r="B68" s="22"/>
      <c r="C68" s="36">
        <v>39666</v>
      </c>
      <c r="D68" s="36">
        <v>2798</v>
      </c>
      <c r="E68" s="24" t="s">
        <v>18</v>
      </c>
      <c r="F68" s="24" t="s">
        <v>18</v>
      </c>
      <c r="G68" s="25" t="s">
        <v>18</v>
      </c>
      <c r="H68" s="26">
        <v>7.01</v>
      </c>
      <c r="I68" s="24" t="s">
        <v>18</v>
      </c>
      <c r="J68" s="24" t="s">
        <v>18</v>
      </c>
      <c r="K68" s="25" t="s">
        <v>18</v>
      </c>
      <c r="L68" s="27" t="s">
        <v>21</v>
      </c>
      <c r="M68" s="28"/>
    </row>
    <row r="69" spans="1:13" s="20" customFormat="1" ht="15" hidden="1" customHeight="1" x14ac:dyDescent="0.25">
      <c r="A69" s="38" t="s">
        <v>22</v>
      </c>
      <c r="B69" s="22"/>
      <c r="C69" s="36">
        <v>41375</v>
      </c>
      <c r="D69" s="36">
        <v>2772</v>
      </c>
      <c r="E69" s="24" t="s">
        <v>18</v>
      </c>
      <c r="F69" s="24" t="s">
        <v>18</v>
      </c>
      <c r="G69" s="25" t="s">
        <v>18</v>
      </c>
      <c r="H69" s="26">
        <v>6.66</v>
      </c>
      <c r="I69" s="24" t="s">
        <v>18</v>
      </c>
      <c r="J69" s="24" t="s">
        <v>18</v>
      </c>
      <c r="K69" s="25" t="s">
        <v>18</v>
      </c>
      <c r="L69" s="27" t="s">
        <v>23</v>
      </c>
      <c r="M69" s="28"/>
    </row>
    <row r="70" spans="1:13" s="20" customFormat="1" ht="15" hidden="1" customHeight="1" x14ac:dyDescent="0.25">
      <c r="A70" s="38" t="s">
        <v>24</v>
      </c>
      <c r="B70" s="22"/>
      <c r="C70" s="36">
        <v>42898</v>
      </c>
      <c r="D70" s="36">
        <v>2483</v>
      </c>
      <c r="E70" s="24" t="s">
        <v>18</v>
      </c>
      <c r="F70" s="24" t="s">
        <v>18</v>
      </c>
      <c r="G70" s="25" t="s">
        <v>18</v>
      </c>
      <c r="H70" s="26">
        <v>5.85</v>
      </c>
      <c r="I70" s="24" t="s">
        <v>18</v>
      </c>
      <c r="J70" s="24" t="s">
        <v>18</v>
      </c>
      <c r="K70" s="25" t="s">
        <v>18</v>
      </c>
      <c r="L70" s="27" t="s">
        <v>25</v>
      </c>
      <c r="M70" s="28"/>
    </row>
    <row r="71" spans="1:13" s="20" customFormat="1" ht="20.100000000000001" customHeight="1" x14ac:dyDescent="0.25">
      <c r="A71" s="30" t="s">
        <v>38</v>
      </c>
      <c r="B71" s="22"/>
      <c r="C71" s="39">
        <v>170551</v>
      </c>
      <c r="D71" s="39">
        <v>10993</v>
      </c>
      <c r="E71" s="39">
        <v>6935</v>
      </c>
      <c r="F71" s="39">
        <v>2988</v>
      </c>
      <c r="G71" s="39">
        <v>1070</v>
      </c>
      <c r="H71" s="32">
        <v>6.46</v>
      </c>
      <c r="I71" s="32">
        <v>4.07</v>
      </c>
      <c r="J71" s="32">
        <v>1.76</v>
      </c>
      <c r="K71" s="33">
        <v>0.63</v>
      </c>
      <c r="L71" s="18">
        <v>2015</v>
      </c>
      <c r="M71" s="28" t="str">
        <f t="shared" ref="M71:M120" si="0">IF(B71="","",B71)</f>
        <v/>
      </c>
    </row>
    <row r="72" spans="1:13" s="20" customFormat="1" ht="15" hidden="1" customHeight="1" x14ac:dyDescent="0.25">
      <c r="A72" s="38" t="s">
        <v>17</v>
      </c>
      <c r="B72" s="22"/>
      <c r="C72" s="36">
        <v>42160</v>
      </c>
      <c r="D72" s="36">
        <v>2617</v>
      </c>
      <c r="E72" s="24" t="s">
        <v>39</v>
      </c>
      <c r="F72" s="24" t="s">
        <v>39</v>
      </c>
      <c r="G72" s="25" t="s">
        <v>39</v>
      </c>
      <c r="H72" s="26">
        <v>6.15</v>
      </c>
      <c r="I72" s="36" t="s">
        <v>39</v>
      </c>
      <c r="J72" s="36" t="s">
        <v>39</v>
      </c>
      <c r="K72" s="42" t="s">
        <v>39</v>
      </c>
      <c r="L72" s="27" t="s">
        <v>19</v>
      </c>
      <c r="M72" s="28" t="str">
        <f t="shared" si="0"/>
        <v/>
      </c>
    </row>
    <row r="73" spans="1:13" s="20" customFormat="1" ht="15" hidden="1" customHeight="1" x14ac:dyDescent="0.25">
      <c r="A73" s="38" t="s">
        <v>20</v>
      </c>
      <c r="B73" s="22"/>
      <c r="C73" s="36">
        <v>41577</v>
      </c>
      <c r="D73" s="36">
        <v>2943</v>
      </c>
      <c r="E73" s="24" t="s">
        <v>39</v>
      </c>
      <c r="F73" s="24" t="s">
        <v>39</v>
      </c>
      <c r="G73" s="25" t="s">
        <v>39</v>
      </c>
      <c r="H73" s="26">
        <v>7.1</v>
      </c>
      <c r="I73" s="36" t="s">
        <v>39</v>
      </c>
      <c r="J73" s="36" t="s">
        <v>39</v>
      </c>
      <c r="K73" s="42" t="s">
        <v>39</v>
      </c>
      <c r="L73" s="27" t="s">
        <v>21</v>
      </c>
      <c r="M73" s="28" t="str">
        <f t="shared" si="0"/>
        <v/>
      </c>
    </row>
    <row r="74" spans="1:13" s="20" customFormat="1" ht="15" hidden="1" customHeight="1" x14ac:dyDescent="0.25">
      <c r="A74" s="38" t="s">
        <v>22</v>
      </c>
      <c r="B74" s="22"/>
      <c r="C74" s="36">
        <v>42866</v>
      </c>
      <c r="D74" s="36">
        <v>2776</v>
      </c>
      <c r="E74" s="24" t="s">
        <v>39</v>
      </c>
      <c r="F74" s="24" t="s">
        <v>39</v>
      </c>
      <c r="G74" s="25" t="s">
        <v>39</v>
      </c>
      <c r="H74" s="43">
        <v>6.5</v>
      </c>
      <c r="I74" s="36" t="s">
        <v>39</v>
      </c>
      <c r="J74" s="36" t="s">
        <v>39</v>
      </c>
      <c r="K74" s="42" t="s">
        <v>39</v>
      </c>
      <c r="L74" s="27" t="s">
        <v>23</v>
      </c>
      <c r="M74" s="28" t="str">
        <f t="shared" si="0"/>
        <v/>
      </c>
    </row>
    <row r="75" spans="1:13" s="20" customFormat="1" ht="15" hidden="1" customHeight="1" x14ac:dyDescent="0.25">
      <c r="A75" s="38" t="s">
        <v>24</v>
      </c>
      <c r="B75" s="22"/>
      <c r="C75" s="36">
        <v>43947</v>
      </c>
      <c r="D75" s="36">
        <v>2657</v>
      </c>
      <c r="E75" s="24" t="s">
        <v>39</v>
      </c>
      <c r="F75" s="24" t="s">
        <v>39</v>
      </c>
      <c r="G75" s="25" t="s">
        <v>39</v>
      </c>
      <c r="H75" s="43">
        <v>6.11</v>
      </c>
      <c r="I75" s="36" t="s">
        <v>39</v>
      </c>
      <c r="J75" s="36" t="s">
        <v>39</v>
      </c>
      <c r="K75" s="42" t="s">
        <v>39</v>
      </c>
      <c r="L75" s="27" t="s">
        <v>25</v>
      </c>
      <c r="M75" s="28" t="str">
        <f t="shared" si="0"/>
        <v/>
      </c>
    </row>
    <row r="76" spans="1:13" s="20" customFormat="1" ht="20.100000000000001" customHeight="1" x14ac:dyDescent="0.25">
      <c r="A76" s="30" t="s">
        <v>40</v>
      </c>
      <c r="B76" s="40"/>
      <c r="C76" s="39">
        <v>175553</v>
      </c>
      <c r="D76" s="39">
        <v>11248</v>
      </c>
      <c r="E76" s="39">
        <v>6832</v>
      </c>
      <c r="F76" s="39">
        <v>3363</v>
      </c>
      <c r="G76" s="39">
        <v>1053</v>
      </c>
      <c r="H76" s="32">
        <v>6.41</v>
      </c>
      <c r="I76" s="32">
        <v>3.89</v>
      </c>
      <c r="J76" s="32">
        <v>1.92</v>
      </c>
      <c r="K76" s="33">
        <v>0.6</v>
      </c>
      <c r="L76" s="18">
        <v>2016</v>
      </c>
      <c r="M76" s="28" t="str">
        <f t="shared" si="0"/>
        <v/>
      </c>
    </row>
    <row r="77" spans="1:13" s="20" customFormat="1" ht="15" hidden="1" customHeight="1" x14ac:dyDescent="0.25">
      <c r="A77" s="38" t="s">
        <v>17</v>
      </c>
      <c r="B77" s="22"/>
      <c r="C77" s="36">
        <v>43183</v>
      </c>
      <c r="D77" s="36">
        <v>2692</v>
      </c>
      <c r="E77" s="24" t="s">
        <v>39</v>
      </c>
      <c r="F77" s="24" t="s">
        <v>39</v>
      </c>
      <c r="G77" s="25" t="s">
        <v>39</v>
      </c>
      <c r="H77" s="26">
        <v>6.24</v>
      </c>
      <c r="I77" s="36" t="s">
        <v>39</v>
      </c>
      <c r="J77" s="36" t="s">
        <v>39</v>
      </c>
      <c r="K77" s="42" t="s">
        <v>39</v>
      </c>
      <c r="L77" s="27" t="s">
        <v>19</v>
      </c>
      <c r="M77" s="28" t="str">
        <f t="shared" si="0"/>
        <v/>
      </c>
    </row>
    <row r="78" spans="1:13" s="20" customFormat="1" ht="15" hidden="1" customHeight="1" x14ac:dyDescent="0.25">
      <c r="A78" s="38" t="s">
        <v>20</v>
      </c>
      <c r="B78" s="22"/>
      <c r="C78" s="36">
        <v>42586</v>
      </c>
      <c r="D78" s="36">
        <v>3017</v>
      </c>
      <c r="E78" s="24" t="s">
        <v>39</v>
      </c>
      <c r="F78" s="24" t="s">
        <v>39</v>
      </c>
      <c r="G78" s="25" t="s">
        <v>39</v>
      </c>
      <c r="H78" s="26">
        <v>7.1</v>
      </c>
      <c r="I78" s="36" t="s">
        <v>39</v>
      </c>
      <c r="J78" s="36" t="s">
        <v>39</v>
      </c>
      <c r="K78" s="42" t="s">
        <v>39</v>
      </c>
      <c r="L78" s="27" t="s">
        <v>21</v>
      </c>
      <c r="M78" s="28" t="str">
        <f t="shared" si="0"/>
        <v/>
      </c>
    </row>
    <row r="79" spans="1:13" s="20" customFormat="1" ht="15" hidden="1" customHeight="1" x14ac:dyDescent="0.25">
      <c r="A79" s="38" t="s">
        <v>22</v>
      </c>
      <c r="B79" s="22"/>
      <c r="C79" s="36">
        <v>43939</v>
      </c>
      <c r="D79" s="36">
        <v>2841</v>
      </c>
      <c r="E79" s="24" t="s">
        <v>39</v>
      </c>
      <c r="F79" s="24" t="s">
        <v>39</v>
      </c>
      <c r="G79" s="25" t="s">
        <v>39</v>
      </c>
      <c r="H79" s="43">
        <v>6.44</v>
      </c>
      <c r="I79" s="36" t="s">
        <v>39</v>
      </c>
      <c r="J79" s="36" t="s">
        <v>39</v>
      </c>
      <c r="K79" s="42" t="s">
        <v>39</v>
      </c>
      <c r="L79" s="27" t="s">
        <v>23</v>
      </c>
      <c r="M79" s="28" t="str">
        <f t="shared" si="0"/>
        <v/>
      </c>
    </row>
    <row r="80" spans="1:13" s="20" customFormat="1" ht="15" hidden="1" customHeight="1" x14ac:dyDescent="0.25">
      <c r="A80" s="38" t="s">
        <v>24</v>
      </c>
      <c r="B80" s="22"/>
      <c r="C80" s="36">
        <v>45845</v>
      </c>
      <c r="D80" s="36">
        <v>2697</v>
      </c>
      <c r="E80" s="24" t="s">
        <v>39</v>
      </c>
      <c r="F80" s="24" t="s">
        <v>39</v>
      </c>
      <c r="G80" s="25" t="s">
        <v>39</v>
      </c>
      <c r="H80" s="43">
        <v>5.89</v>
      </c>
      <c r="I80" s="36" t="s">
        <v>39</v>
      </c>
      <c r="J80" s="36" t="s">
        <v>39</v>
      </c>
      <c r="K80" s="42" t="s">
        <v>39</v>
      </c>
      <c r="L80" s="27" t="s">
        <v>25</v>
      </c>
      <c r="M80" s="28" t="str">
        <f t="shared" si="0"/>
        <v/>
      </c>
    </row>
    <row r="81" spans="1:18" s="20" customFormat="1" ht="20.100000000000001" customHeight="1" x14ac:dyDescent="0.25">
      <c r="A81" s="30" t="s">
        <v>41</v>
      </c>
      <c r="B81" s="40"/>
      <c r="C81" s="39">
        <v>180123.87</v>
      </c>
      <c r="D81" s="39">
        <v>11717.56</v>
      </c>
      <c r="E81" s="39">
        <v>6922.33</v>
      </c>
      <c r="F81" s="39">
        <v>3555.29</v>
      </c>
      <c r="G81" s="39">
        <v>1239.94</v>
      </c>
      <c r="H81" s="32">
        <v>6.49</v>
      </c>
      <c r="I81" s="32">
        <v>3.83</v>
      </c>
      <c r="J81" s="32">
        <v>1.97</v>
      </c>
      <c r="K81" s="33">
        <v>0.69</v>
      </c>
      <c r="L81" s="18">
        <v>2017</v>
      </c>
      <c r="M81" s="28" t="str">
        <f t="shared" si="0"/>
        <v/>
      </c>
    </row>
    <row r="82" spans="1:18" s="20" customFormat="1" ht="15" hidden="1" customHeight="1" x14ac:dyDescent="0.25">
      <c r="A82" s="38" t="s">
        <v>17</v>
      </c>
      <c r="B82" s="22"/>
      <c r="C82" s="36">
        <v>43868.57</v>
      </c>
      <c r="D82" s="36">
        <v>2789.88</v>
      </c>
      <c r="E82" s="24" t="s">
        <v>39</v>
      </c>
      <c r="F82" s="24" t="s">
        <v>39</v>
      </c>
      <c r="G82" s="25" t="s">
        <v>39</v>
      </c>
      <c r="H82" s="43">
        <v>6.31</v>
      </c>
      <c r="I82" s="36" t="s">
        <v>39</v>
      </c>
      <c r="J82" s="36" t="s">
        <v>39</v>
      </c>
      <c r="K82" s="42" t="s">
        <v>39</v>
      </c>
      <c r="L82" s="27" t="s">
        <v>19</v>
      </c>
      <c r="M82" s="28" t="str">
        <f t="shared" si="0"/>
        <v/>
      </c>
    </row>
    <row r="83" spans="1:18" s="20" customFormat="1" ht="15" hidden="1" customHeight="1" x14ac:dyDescent="0.25">
      <c r="A83" s="38" t="s">
        <v>20</v>
      </c>
      <c r="B83" s="22"/>
      <c r="C83" s="36">
        <v>43360.2</v>
      </c>
      <c r="D83" s="36">
        <v>3054.44</v>
      </c>
      <c r="E83" s="24" t="s">
        <v>39</v>
      </c>
      <c r="F83" s="24" t="s">
        <v>39</v>
      </c>
      <c r="G83" s="25" t="s">
        <v>39</v>
      </c>
      <c r="H83" s="43">
        <v>7.07</v>
      </c>
      <c r="I83" s="36" t="s">
        <v>39</v>
      </c>
      <c r="J83" s="36" t="s">
        <v>39</v>
      </c>
      <c r="K83" s="42" t="s">
        <v>39</v>
      </c>
      <c r="L83" s="27" t="s">
        <v>21</v>
      </c>
      <c r="M83" s="28" t="str">
        <f t="shared" si="0"/>
        <v/>
      </c>
    </row>
    <row r="84" spans="1:18" s="20" customFormat="1" ht="15" hidden="1" customHeight="1" x14ac:dyDescent="0.25">
      <c r="A84" s="38" t="s">
        <v>22</v>
      </c>
      <c r="B84" s="22"/>
      <c r="C84" s="36">
        <v>45771.56</v>
      </c>
      <c r="D84" s="36">
        <v>3016.04</v>
      </c>
      <c r="E84" s="24" t="s">
        <v>39</v>
      </c>
      <c r="F84" s="24" t="s">
        <v>39</v>
      </c>
      <c r="G84" s="25" t="s">
        <v>39</v>
      </c>
      <c r="H84" s="43">
        <v>6.57</v>
      </c>
      <c r="I84" s="36" t="s">
        <v>39</v>
      </c>
      <c r="J84" s="36" t="s">
        <v>39</v>
      </c>
      <c r="K84" s="42" t="s">
        <v>39</v>
      </c>
      <c r="L84" s="27" t="s">
        <v>23</v>
      </c>
      <c r="M84" s="28" t="str">
        <f t="shared" si="0"/>
        <v/>
      </c>
    </row>
    <row r="85" spans="1:18" s="20" customFormat="1" ht="15" hidden="1" customHeight="1" x14ac:dyDescent="0.25">
      <c r="A85" s="38" t="s">
        <v>24</v>
      </c>
      <c r="B85" s="22"/>
      <c r="C85" s="36">
        <v>47123.54</v>
      </c>
      <c r="D85" s="36">
        <v>2857.2</v>
      </c>
      <c r="E85" s="24" t="s">
        <v>39</v>
      </c>
      <c r="F85" s="24" t="s">
        <v>39</v>
      </c>
      <c r="G85" s="25" t="s">
        <v>39</v>
      </c>
      <c r="H85" s="43">
        <v>6.06</v>
      </c>
      <c r="I85" s="36" t="s">
        <v>39</v>
      </c>
      <c r="J85" s="36" t="s">
        <v>39</v>
      </c>
      <c r="K85" s="42" t="s">
        <v>39</v>
      </c>
      <c r="L85" s="27" t="s">
        <v>25</v>
      </c>
      <c r="M85" s="28" t="str">
        <f t="shared" si="0"/>
        <v/>
      </c>
    </row>
    <row r="86" spans="1:18" s="20" customFormat="1" ht="20.100000000000001" customHeight="1" x14ac:dyDescent="0.25">
      <c r="A86" s="30" t="s">
        <v>42</v>
      </c>
      <c r="B86" s="40"/>
      <c r="C86" s="39">
        <v>184200.39</v>
      </c>
      <c r="D86" s="39">
        <v>12148.17</v>
      </c>
      <c r="E86" s="39">
        <v>7146.21</v>
      </c>
      <c r="F86" s="39">
        <v>3643.87</v>
      </c>
      <c r="G86" s="39">
        <v>1358.09</v>
      </c>
      <c r="H86" s="32">
        <v>6.59</v>
      </c>
      <c r="I86" s="32">
        <v>3.88</v>
      </c>
      <c r="J86" s="32">
        <v>1.98</v>
      </c>
      <c r="K86" s="33">
        <v>0.74</v>
      </c>
      <c r="L86" s="18">
        <v>2018</v>
      </c>
      <c r="M86" s="28" t="str">
        <f t="shared" si="0"/>
        <v/>
      </c>
      <c r="O86" s="44"/>
      <c r="P86" s="44"/>
      <c r="Q86" s="44"/>
      <c r="R86" s="44"/>
    </row>
    <row r="87" spans="1:18" s="20" customFormat="1" ht="15" hidden="1" customHeight="1" x14ac:dyDescent="0.25">
      <c r="A87" s="38" t="s">
        <v>17</v>
      </c>
      <c r="B87" s="22"/>
      <c r="C87" s="36">
        <v>44845.29</v>
      </c>
      <c r="D87" s="36">
        <v>3006.51</v>
      </c>
      <c r="E87" s="24" t="s">
        <v>39</v>
      </c>
      <c r="F87" s="24" t="s">
        <v>39</v>
      </c>
      <c r="G87" s="25" t="s">
        <v>39</v>
      </c>
      <c r="H87" s="43">
        <v>6.71</v>
      </c>
      <c r="I87" s="36" t="s">
        <v>39</v>
      </c>
      <c r="J87" s="36" t="s">
        <v>39</v>
      </c>
      <c r="K87" s="36" t="s">
        <v>39</v>
      </c>
      <c r="L87" s="27" t="s">
        <v>19</v>
      </c>
      <c r="M87" s="28" t="str">
        <f t="shared" si="0"/>
        <v/>
      </c>
      <c r="O87" s="44"/>
      <c r="P87" s="44"/>
      <c r="Q87" s="44"/>
      <c r="R87" s="44"/>
    </row>
    <row r="88" spans="1:18" s="20" customFormat="1" ht="15" hidden="1" customHeight="1" x14ac:dyDescent="0.25">
      <c r="A88" s="38" t="s">
        <v>20</v>
      </c>
      <c r="B88" s="22"/>
      <c r="C88" s="36">
        <v>45018.42</v>
      </c>
      <c r="D88" s="36">
        <v>3245.9</v>
      </c>
      <c r="E88" s="24" t="s">
        <v>39</v>
      </c>
      <c r="F88" s="24" t="s">
        <v>39</v>
      </c>
      <c r="G88" s="25" t="s">
        <v>39</v>
      </c>
      <c r="H88" s="43">
        <v>7.24</v>
      </c>
      <c r="I88" s="36" t="s">
        <v>39</v>
      </c>
      <c r="J88" s="36" t="s">
        <v>39</v>
      </c>
      <c r="K88" s="36" t="s">
        <v>39</v>
      </c>
      <c r="L88" s="27" t="s">
        <v>21</v>
      </c>
      <c r="M88" s="28" t="str">
        <f t="shared" si="0"/>
        <v/>
      </c>
      <c r="O88" s="44"/>
      <c r="P88" s="44"/>
      <c r="Q88" s="44"/>
      <c r="R88" s="44"/>
    </row>
    <row r="89" spans="1:18" s="20" customFormat="1" ht="15" hidden="1" customHeight="1" x14ac:dyDescent="0.25">
      <c r="A89" s="38" t="s">
        <v>22</v>
      </c>
      <c r="B89" s="22"/>
      <c r="C89" s="36">
        <v>46213.07</v>
      </c>
      <c r="D89" s="36">
        <v>3030.78</v>
      </c>
      <c r="E89" s="24" t="s">
        <v>39</v>
      </c>
      <c r="F89" s="24" t="s">
        <v>39</v>
      </c>
      <c r="G89" s="25" t="s">
        <v>39</v>
      </c>
      <c r="H89" s="43">
        <v>6.49</v>
      </c>
      <c r="I89" s="36" t="s">
        <v>39</v>
      </c>
      <c r="J89" s="36" t="s">
        <v>39</v>
      </c>
      <c r="K89" s="36" t="s">
        <v>39</v>
      </c>
      <c r="L89" s="27" t="s">
        <v>23</v>
      </c>
      <c r="M89" s="28" t="str">
        <f t="shared" si="0"/>
        <v/>
      </c>
    </row>
    <row r="90" spans="1:18" s="20" customFormat="1" ht="15" hidden="1" customHeight="1" x14ac:dyDescent="0.25">
      <c r="A90" s="38" t="s">
        <v>24</v>
      </c>
      <c r="B90" s="22"/>
      <c r="C90" s="36">
        <v>48123.61</v>
      </c>
      <c r="D90" s="36">
        <v>2864.98</v>
      </c>
      <c r="E90" s="24" t="s">
        <v>39</v>
      </c>
      <c r="F90" s="24" t="s">
        <v>39</v>
      </c>
      <c r="G90" s="25" t="s">
        <v>39</v>
      </c>
      <c r="H90" s="43">
        <v>5.97</v>
      </c>
      <c r="I90" s="36" t="s">
        <v>39</v>
      </c>
      <c r="J90" s="36" t="s">
        <v>39</v>
      </c>
      <c r="K90" s="36" t="s">
        <v>39</v>
      </c>
      <c r="L90" s="27" t="s">
        <v>25</v>
      </c>
      <c r="M90" s="28" t="str">
        <f t="shared" si="0"/>
        <v/>
      </c>
    </row>
    <row r="91" spans="1:18" s="20" customFormat="1" ht="20.100000000000001" customHeight="1" x14ac:dyDescent="0.25">
      <c r="A91" s="30" t="s">
        <v>43</v>
      </c>
      <c r="B91" s="40"/>
      <c r="C91" s="39">
        <v>189740.97</v>
      </c>
      <c r="D91" s="39">
        <v>12540.76</v>
      </c>
      <c r="E91" s="39">
        <v>7270.52</v>
      </c>
      <c r="F91" s="39">
        <v>3937.1</v>
      </c>
      <c r="G91" s="39">
        <v>1333.14</v>
      </c>
      <c r="H91" s="32">
        <v>6.65</v>
      </c>
      <c r="I91" s="32">
        <v>3.86</v>
      </c>
      <c r="J91" s="32">
        <v>2.09</v>
      </c>
      <c r="K91" s="33">
        <v>0.71</v>
      </c>
      <c r="L91" s="18">
        <v>2019</v>
      </c>
      <c r="M91" s="41" t="str">
        <f t="shared" si="0"/>
        <v/>
      </c>
    </row>
    <row r="92" spans="1:18" s="20" customFormat="1" ht="15" hidden="1" customHeight="1" x14ac:dyDescent="0.25">
      <c r="A92" s="38" t="s">
        <v>17</v>
      </c>
      <c r="B92" s="22"/>
      <c r="C92" s="36">
        <v>45760.02</v>
      </c>
      <c r="D92" s="36">
        <v>2979.26</v>
      </c>
      <c r="E92" s="24" t="s">
        <v>39</v>
      </c>
      <c r="F92" s="24" t="s">
        <v>39</v>
      </c>
      <c r="G92" s="25" t="s">
        <v>39</v>
      </c>
      <c r="H92" s="43">
        <v>6.56</v>
      </c>
      <c r="I92" s="36" t="s">
        <v>39</v>
      </c>
      <c r="J92" s="36" t="s">
        <v>39</v>
      </c>
      <c r="K92" s="36" t="s">
        <v>39</v>
      </c>
      <c r="L92" s="27" t="s">
        <v>19</v>
      </c>
      <c r="M92" s="28" t="str">
        <f t="shared" si="0"/>
        <v/>
      </c>
    </row>
    <row r="93" spans="1:18" s="20" customFormat="1" ht="15" hidden="1" customHeight="1" x14ac:dyDescent="0.25">
      <c r="A93" s="38" t="s">
        <v>20</v>
      </c>
      <c r="B93" s="22"/>
      <c r="C93" s="36">
        <v>46297.62</v>
      </c>
      <c r="D93" s="36">
        <v>3305.34</v>
      </c>
      <c r="E93" s="24" t="s">
        <v>39</v>
      </c>
      <c r="F93" s="24" t="s">
        <v>39</v>
      </c>
      <c r="G93" s="25" t="s">
        <v>39</v>
      </c>
      <c r="H93" s="43">
        <v>7.2</v>
      </c>
      <c r="I93" s="36" t="s">
        <v>39</v>
      </c>
      <c r="J93" s="36" t="s">
        <v>39</v>
      </c>
      <c r="K93" s="36" t="s">
        <v>39</v>
      </c>
      <c r="L93" s="45" t="s">
        <v>21</v>
      </c>
      <c r="M93" s="28" t="str">
        <f t="shared" si="0"/>
        <v/>
      </c>
    </row>
    <row r="94" spans="1:18" s="20" customFormat="1" ht="15" hidden="1" customHeight="1" x14ac:dyDescent="0.25">
      <c r="A94" s="38" t="s">
        <v>22</v>
      </c>
      <c r="B94" s="22"/>
      <c r="C94" s="36">
        <v>47741.68</v>
      </c>
      <c r="D94" s="36">
        <v>3178.61</v>
      </c>
      <c r="E94" s="46" t="s">
        <v>39</v>
      </c>
      <c r="F94" s="46" t="s">
        <v>39</v>
      </c>
      <c r="G94" s="47" t="s">
        <v>39</v>
      </c>
      <c r="H94" s="43">
        <v>6.61</v>
      </c>
      <c r="I94" s="36" t="s">
        <v>39</v>
      </c>
      <c r="J94" s="36" t="s">
        <v>39</v>
      </c>
      <c r="K94" s="36" t="s">
        <v>39</v>
      </c>
      <c r="L94" s="45" t="s">
        <v>23</v>
      </c>
      <c r="M94" s="28" t="str">
        <f t="shared" si="0"/>
        <v/>
      </c>
    </row>
    <row r="95" spans="1:18" s="20" customFormat="1" ht="15" hidden="1" customHeight="1" x14ac:dyDescent="0.25">
      <c r="A95" s="38" t="s">
        <v>24</v>
      </c>
      <c r="B95" s="22"/>
      <c r="C95" s="36">
        <v>49941.65</v>
      </c>
      <c r="D95" s="36">
        <v>3077.55</v>
      </c>
      <c r="E95" s="46" t="s">
        <v>39</v>
      </c>
      <c r="F95" s="46" t="s">
        <v>39</v>
      </c>
      <c r="G95" s="47" t="s">
        <v>39</v>
      </c>
      <c r="H95" s="43">
        <v>6.27</v>
      </c>
      <c r="I95" s="36" t="s">
        <v>39</v>
      </c>
      <c r="J95" s="36" t="s">
        <v>39</v>
      </c>
      <c r="K95" s="36" t="s">
        <v>39</v>
      </c>
      <c r="L95" s="27" t="s">
        <v>25</v>
      </c>
      <c r="M95" s="28" t="str">
        <f t="shared" si="0"/>
        <v/>
      </c>
    </row>
    <row r="96" spans="1:18" s="20" customFormat="1" ht="20.100000000000001" customHeight="1" x14ac:dyDescent="0.25">
      <c r="A96" s="30" t="s">
        <v>44</v>
      </c>
      <c r="B96" s="22"/>
      <c r="C96" s="39">
        <v>200237.52</v>
      </c>
      <c r="D96" s="39">
        <v>12997.68</v>
      </c>
      <c r="E96" s="39">
        <v>7469.36</v>
      </c>
      <c r="F96" s="39">
        <v>3814.32</v>
      </c>
      <c r="G96" s="39">
        <v>1714</v>
      </c>
      <c r="H96" s="32">
        <v>6.55</v>
      </c>
      <c r="I96" s="32">
        <v>3.76</v>
      </c>
      <c r="J96" s="32">
        <v>1.92</v>
      </c>
      <c r="K96" s="33">
        <v>0.86</v>
      </c>
      <c r="L96" s="18">
        <v>2020</v>
      </c>
      <c r="M96" s="41" t="str">
        <f t="shared" si="0"/>
        <v/>
      </c>
    </row>
    <row r="97" spans="1:13" s="20" customFormat="1" ht="15" hidden="1" customHeight="1" x14ac:dyDescent="0.25">
      <c r="A97" s="38" t="s">
        <v>17</v>
      </c>
      <c r="B97" s="22"/>
      <c r="C97" s="36">
        <v>47354.66</v>
      </c>
      <c r="D97" s="36">
        <v>3177.18</v>
      </c>
      <c r="E97" s="46" t="s">
        <v>45</v>
      </c>
      <c r="F97" s="46" t="s">
        <v>45</v>
      </c>
      <c r="G97" s="47" t="s">
        <v>45</v>
      </c>
      <c r="H97" s="26">
        <v>6.8</v>
      </c>
      <c r="I97" s="36" t="s">
        <v>45</v>
      </c>
      <c r="J97" s="36" t="s">
        <v>45</v>
      </c>
      <c r="K97" s="42" t="s">
        <v>45</v>
      </c>
      <c r="L97" s="27" t="s">
        <v>19</v>
      </c>
      <c r="M97" s="28" t="str">
        <f t="shared" si="0"/>
        <v/>
      </c>
    </row>
    <row r="98" spans="1:13" s="20" customFormat="1" ht="15" hidden="1" customHeight="1" x14ac:dyDescent="0.25">
      <c r="A98" s="38" t="s">
        <v>20</v>
      </c>
      <c r="B98" s="22"/>
      <c r="C98" s="36">
        <v>47723.75</v>
      </c>
      <c r="D98" s="36">
        <v>3388.97</v>
      </c>
      <c r="E98" s="46" t="s">
        <v>45</v>
      </c>
      <c r="F98" s="46" t="s">
        <v>45</v>
      </c>
      <c r="G98" s="47" t="s">
        <v>45</v>
      </c>
      <c r="H98" s="26">
        <v>7.2</v>
      </c>
      <c r="I98" s="36" t="s">
        <v>45</v>
      </c>
      <c r="J98" s="36" t="s">
        <v>45</v>
      </c>
      <c r="K98" s="42" t="s">
        <v>45</v>
      </c>
      <c r="L98" s="45" t="s">
        <v>21</v>
      </c>
      <c r="M98" s="28" t="str">
        <f t="shared" si="0"/>
        <v/>
      </c>
    </row>
    <row r="99" spans="1:13" s="20" customFormat="1" ht="15" hidden="1" customHeight="1" x14ac:dyDescent="0.25">
      <c r="A99" s="38" t="s">
        <v>22</v>
      </c>
      <c r="B99" s="22"/>
      <c r="C99" s="36">
        <v>51030.27</v>
      </c>
      <c r="D99" s="36">
        <v>3275.07</v>
      </c>
      <c r="E99" s="46" t="s">
        <v>45</v>
      </c>
      <c r="F99" s="46" t="s">
        <v>45</v>
      </c>
      <c r="G99" s="47" t="s">
        <v>45</v>
      </c>
      <c r="H99" s="26">
        <v>6.39</v>
      </c>
      <c r="I99" s="36" t="s">
        <v>45</v>
      </c>
      <c r="J99" s="36" t="s">
        <v>45</v>
      </c>
      <c r="K99" s="42" t="s">
        <v>45</v>
      </c>
      <c r="L99" s="45" t="s">
        <v>23</v>
      </c>
      <c r="M99" s="28" t="str">
        <f t="shared" si="0"/>
        <v/>
      </c>
    </row>
    <row r="100" spans="1:13" s="20" customFormat="1" ht="15" hidden="1" customHeight="1" x14ac:dyDescent="0.25">
      <c r="A100" s="38" t="s">
        <v>24</v>
      </c>
      <c r="B100" s="22"/>
      <c r="C100" s="36">
        <v>54128.84</v>
      </c>
      <c r="D100" s="36">
        <v>3156.46</v>
      </c>
      <c r="E100" s="46" t="s">
        <v>45</v>
      </c>
      <c r="F100" s="46" t="s">
        <v>45</v>
      </c>
      <c r="G100" s="47" t="s">
        <v>45</v>
      </c>
      <c r="H100" s="26">
        <v>5.91</v>
      </c>
      <c r="I100" s="36" t="s">
        <v>45</v>
      </c>
      <c r="J100" s="36" t="s">
        <v>45</v>
      </c>
      <c r="K100" s="42" t="s">
        <v>45</v>
      </c>
      <c r="L100" s="27" t="s">
        <v>25</v>
      </c>
      <c r="M100" s="28" t="str">
        <f t="shared" si="0"/>
        <v/>
      </c>
    </row>
    <row r="101" spans="1:13" s="20" customFormat="1" ht="20.100000000000001" customHeight="1" x14ac:dyDescent="0.25">
      <c r="A101" s="30" t="s">
        <v>46</v>
      </c>
      <c r="B101" s="40"/>
      <c r="C101" s="39">
        <v>217732.91</v>
      </c>
      <c r="D101" s="39">
        <v>14265.22</v>
      </c>
      <c r="E101" s="39">
        <v>8047.31</v>
      </c>
      <c r="F101" s="39">
        <v>3821.43</v>
      </c>
      <c r="G101" s="39">
        <v>2396.48</v>
      </c>
      <c r="H101" s="32">
        <v>6.55</v>
      </c>
      <c r="I101" s="32">
        <v>3.7</v>
      </c>
      <c r="J101" s="32">
        <v>1.76</v>
      </c>
      <c r="K101" s="33">
        <v>1.1000000000000001</v>
      </c>
      <c r="L101" s="18">
        <v>2021</v>
      </c>
      <c r="M101" s="41" t="str">
        <f t="shared" si="0"/>
        <v/>
      </c>
    </row>
    <row r="102" spans="1:13" s="20" customFormat="1" ht="15" customHeight="1" x14ac:dyDescent="0.25">
      <c r="A102" s="21" t="s">
        <v>17</v>
      </c>
      <c r="B102" s="48"/>
      <c r="C102" s="37">
        <v>52963.63</v>
      </c>
      <c r="D102" s="37">
        <v>3385.53</v>
      </c>
      <c r="E102" s="24" t="s">
        <v>45</v>
      </c>
      <c r="F102" s="24" t="s">
        <v>45</v>
      </c>
      <c r="G102" s="25" t="s">
        <v>45</v>
      </c>
      <c r="H102" s="26">
        <v>6.44</v>
      </c>
      <c r="I102" s="37" t="s">
        <v>45</v>
      </c>
      <c r="J102" s="37" t="s">
        <v>45</v>
      </c>
      <c r="K102" s="49" t="s">
        <v>45</v>
      </c>
      <c r="L102" s="27" t="str">
        <f>L97</f>
        <v>Q1</v>
      </c>
      <c r="M102" s="28" t="str">
        <f t="shared" si="0"/>
        <v/>
      </c>
    </row>
    <row r="103" spans="1:13" s="20" customFormat="1" ht="15" customHeight="1" x14ac:dyDescent="0.25">
      <c r="A103" s="21" t="s">
        <v>20</v>
      </c>
      <c r="B103" s="48"/>
      <c r="C103" s="37">
        <v>52795.6</v>
      </c>
      <c r="D103" s="37">
        <v>3761.21</v>
      </c>
      <c r="E103" s="24" t="s">
        <v>45</v>
      </c>
      <c r="F103" s="24" t="s">
        <v>45</v>
      </c>
      <c r="G103" s="25" t="s">
        <v>45</v>
      </c>
      <c r="H103" s="26">
        <v>7.1</v>
      </c>
      <c r="I103" s="37" t="s">
        <v>45</v>
      </c>
      <c r="J103" s="37" t="s">
        <v>45</v>
      </c>
      <c r="K103" s="49" t="s">
        <v>45</v>
      </c>
      <c r="L103" s="27" t="str">
        <f>L98</f>
        <v>Q2</v>
      </c>
      <c r="M103" s="28" t="str">
        <f t="shared" si="0"/>
        <v/>
      </c>
    </row>
    <row r="104" spans="1:13" s="20" customFormat="1" ht="15" customHeight="1" x14ac:dyDescent="0.25">
      <c r="A104" s="35" t="s">
        <v>22</v>
      </c>
      <c r="B104" s="50"/>
      <c r="C104" s="51">
        <v>53882.47</v>
      </c>
      <c r="D104" s="52">
        <v>3591.22</v>
      </c>
      <c r="E104" s="53" t="s">
        <v>45</v>
      </c>
      <c r="F104" s="53" t="s">
        <v>45</v>
      </c>
      <c r="G104" s="54" t="s">
        <v>45</v>
      </c>
      <c r="H104" s="43">
        <v>6.59</v>
      </c>
      <c r="I104" s="51" t="s">
        <v>45</v>
      </c>
      <c r="J104" s="51" t="s">
        <v>45</v>
      </c>
      <c r="K104" s="55" t="s">
        <v>45</v>
      </c>
      <c r="L104" s="45" t="str">
        <f>L99</f>
        <v>Q3</v>
      </c>
      <c r="M104" s="28" t="str">
        <f t="shared" si="0"/>
        <v/>
      </c>
    </row>
    <row r="105" spans="1:13" s="20" customFormat="1" ht="15" customHeight="1" x14ac:dyDescent="0.25">
      <c r="A105" s="56" t="s">
        <v>24</v>
      </c>
      <c r="B105" s="40"/>
      <c r="C105" s="36">
        <v>58091.21</v>
      </c>
      <c r="D105" s="57">
        <v>3527.26</v>
      </c>
      <c r="E105" s="46" t="s">
        <v>45</v>
      </c>
      <c r="F105" s="46" t="s">
        <v>45</v>
      </c>
      <c r="G105" s="47" t="s">
        <v>45</v>
      </c>
      <c r="H105" s="58">
        <v>6.11</v>
      </c>
      <c r="I105" s="36" t="s">
        <v>45</v>
      </c>
      <c r="J105" s="36" t="s">
        <v>45</v>
      </c>
      <c r="K105" s="42" t="s">
        <v>45</v>
      </c>
      <c r="L105" s="27" t="s">
        <v>25</v>
      </c>
      <c r="M105" s="59" t="str">
        <f t="shared" si="0"/>
        <v/>
      </c>
    </row>
    <row r="106" spans="1:13" s="20" customFormat="1" ht="20.100000000000001" customHeight="1" x14ac:dyDescent="0.25">
      <c r="A106" s="30" t="s">
        <v>47</v>
      </c>
      <c r="B106" s="40"/>
      <c r="C106" s="39">
        <v>228204.3</v>
      </c>
      <c r="D106" s="39">
        <v>14040.42</v>
      </c>
      <c r="E106" s="39">
        <v>8607.77</v>
      </c>
      <c r="F106" s="39">
        <v>3550.73</v>
      </c>
      <c r="G106" s="39">
        <v>1881.92</v>
      </c>
      <c r="H106" s="60">
        <v>6.17</v>
      </c>
      <c r="I106" s="32">
        <v>3.78</v>
      </c>
      <c r="J106" s="32">
        <v>1.56</v>
      </c>
      <c r="K106" s="33">
        <v>0.83</v>
      </c>
      <c r="L106" s="61">
        <f>L101+1</f>
        <v>2022</v>
      </c>
      <c r="M106" s="41" t="str">
        <f t="shared" si="0"/>
        <v/>
      </c>
    </row>
    <row r="107" spans="1:13" s="20" customFormat="1" ht="15" customHeight="1" x14ac:dyDescent="0.25">
      <c r="A107" s="21" t="s">
        <v>17</v>
      </c>
      <c r="B107" s="48"/>
      <c r="C107" s="37">
        <v>56476.56</v>
      </c>
      <c r="D107" s="37">
        <v>3484.94</v>
      </c>
      <c r="E107" s="24" t="s">
        <v>45</v>
      </c>
      <c r="F107" s="24" t="s">
        <v>45</v>
      </c>
      <c r="G107" s="25" t="s">
        <v>45</v>
      </c>
      <c r="H107" s="24">
        <v>6.16</v>
      </c>
      <c r="I107" s="37" t="s">
        <v>45</v>
      </c>
      <c r="J107" s="37" t="s">
        <v>45</v>
      </c>
      <c r="K107" s="49" t="s">
        <v>45</v>
      </c>
      <c r="L107" s="27" t="str">
        <f>L102</f>
        <v>Q1</v>
      </c>
      <c r="M107" s="59" t="str">
        <f t="shared" si="0"/>
        <v/>
      </c>
    </row>
    <row r="108" spans="1:13" s="20" customFormat="1" ht="15" customHeight="1" x14ac:dyDescent="0.25">
      <c r="A108" s="38" t="s">
        <v>20</v>
      </c>
      <c r="B108" s="40"/>
      <c r="C108" s="36">
        <v>55580.46</v>
      </c>
      <c r="D108" s="36">
        <v>3765.65</v>
      </c>
      <c r="E108" s="46" t="s">
        <v>45</v>
      </c>
      <c r="F108" s="46" t="s">
        <v>45</v>
      </c>
      <c r="G108" s="47" t="s">
        <v>45</v>
      </c>
      <c r="H108" s="46">
        <v>6.73</v>
      </c>
      <c r="I108" s="36" t="s">
        <v>45</v>
      </c>
      <c r="J108" s="36" t="s">
        <v>45</v>
      </c>
      <c r="K108" s="42" t="s">
        <v>45</v>
      </c>
      <c r="L108" s="45" t="str">
        <f>L103</f>
        <v>Q2</v>
      </c>
      <c r="M108" s="28" t="str">
        <f t="shared" si="0"/>
        <v/>
      </c>
    </row>
    <row r="109" spans="1:13" s="20" customFormat="1" ht="15" customHeight="1" x14ac:dyDescent="0.25">
      <c r="A109" s="38" t="s">
        <v>22</v>
      </c>
      <c r="B109" s="40"/>
      <c r="C109" s="36">
        <v>57185.37</v>
      </c>
      <c r="D109" s="36">
        <v>3515.84</v>
      </c>
      <c r="E109" s="46" t="s">
        <v>45</v>
      </c>
      <c r="F109" s="46" t="s">
        <v>45</v>
      </c>
      <c r="G109" s="47" t="s">
        <v>45</v>
      </c>
      <c r="H109" s="46">
        <v>6.11</v>
      </c>
      <c r="I109" s="36" t="s">
        <v>45</v>
      </c>
      <c r="J109" s="36" t="s">
        <v>45</v>
      </c>
      <c r="K109" s="42" t="s">
        <v>45</v>
      </c>
      <c r="L109" s="45" t="str">
        <f>L104</f>
        <v>Q3</v>
      </c>
      <c r="M109" s="28" t="str">
        <f t="shared" si="0"/>
        <v/>
      </c>
    </row>
    <row r="110" spans="1:13" s="20" customFormat="1" ht="15" customHeight="1" x14ac:dyDescent="0.25">
      <c r="A110" s="56" t="s">
        <v>24</v>
      </c>
      <c r="B110" s="40"/>
      <c r="C110" s="36">
        <v>58961.91</v>
      </c>
      <c r="D110" s="57">
        <v>3273.99</v>
      </c>
      <c r="E110" s="46" t="s">
        <v>45</v>
      </c>
      <c r="F110" s="46" t="s">
        <v>45</v>
      </c>
      <c r="G110" s="47" t="s">
        <v>45</v>
      </c>
      <c r="H110" s="58">
        <v>5.68</v>
      </c>
      <c r="I110" s="36" t="s">
        <v>45</v>
      </c>
      <c r="J110" s="36" t="s">
        <v>45</v>
      </c>
      <c r="K110" s="42" t="s">
        <v>45</v>
      </c>
      <c r="L110" s="45" t="s">
        <v>25</v>
      </c>
      <c r="M110" s="28" t="str">
        <f t="shared" si="0"/>
        <v/>
      </c>
    </row>
    <row r="111" spans="1:13" s="66" customFormat="1" ht="20.100000000000001" customHeight="1" x14ac:dyDescent="0.25">
      <c r="A111" s="62" t="s">
        <v>48</v>
      </c>
      <c r="B111" s="86" t="s">
        <v>61</v>
      </c>
      <c r="C111" s="63">
        <v>235983.48</v>
      </c>
      <c r="D111" s="63">
        <v>14404.08</v>
      </c>
      <c r="E111" s="63">
        <v>8572.5300000000007</v>
      </c>
      <c r="F111" s="63">
        <v>3741.28</v>
      </c>
      <c r="G111" s="63">
        <v>2090.27</v>
      </c>
      <c r="H111" s="64">
        <v>6.2</v>
      </c>
      <c r="I111" s="32">
        <v>3.69</v>
      </c>
      <c r="J111" s="32">
        <v>1.61</v>
      </c>
      <c r="K111" s="33">
        <v>0.9</v>
      </c>
      <c r="L111" s="65">
        <f>L106+1</f>
        <v>2023</v>
      </c>
      <c r="M111" s="86" t="s">
        <v>61</v>
      </c>
    </row>
    <row r="112" spans="1:13" s="66" customFormat="1" ht="15" customHeight="1" x14ac:dyDescent="0.25">
      <c r="A112" s="67" t="s">
        <v>49</v>
      </c>
      <c r="B112" s="68" t="s">
        <v>59</v>
      </c>
      <c r="C112" s="69">
        <v>54845.05</v>
      </c>
      <c r="D112" s="69">
        <v>3396.25</v>
      </c>
      <c r="E112" s="70" t="s">
        <v>45</v>
      </c>
      <c r="F112" s="70" t="s">
        <v>45</v>
      </c>
      <c r="G112" s="71" t="s">
        <v>45</v>
      </c>
      <c r="H112" s="70">
        <v>6.23</v>
      </c>
      <c r="I112" s="69" t="s">
        <v>45</v>
      </c>
      <c r="J112" s="69" t="s">
        <v>45</v>
      </c>
      <c r="K112" s="72" t="s">
        <v>45</v>
      </c>
      <c r="L112" s="73" t="str">
        <f t="shared" ref="L112:L114" si="1">L107</f>
        <v>Q1</v>
      </c>
      <c r="M112" s="74" t="str">
        <f t="shared" si="0"/>
        <v>r</v>
      </c>
    </row>
    <row r="113" spans="1:18" s="66" customFormat="1" ht="15" customHeight="1" x14ac:dyDescent="0.25">
      <c r="A113" s="75" t="s">
        <v>50</v>
      </c>
      <c r="B113" s="68" t="s">
        <v>59</v>
      </c>
      <c r="C113" s="69">
        <v>57117.73</v>
      </c>
      <c r="D113" s="69">
        <v>3752.12</v>
      </c>
      <c r="E113" s="70" t="s">
        <v>45</v>
      </c>
      <c r="F113" s="70" t="s">
        <v>45</v>
      </c>
      <c r="G113" s="71" t="s">
        <v>45</v>
      </c>
      <c r="H113" s="70">
        <v>6.62</v>
      </c>
      <c r="I113" s="69" t="s">
        <v>45</v>
      </c>
      <c r="J113" s="69" t="s">
        <v>45</v>
      </c>
      <c r="K113" s="72" t="s">
        <v>45</v>
      </c>
      <c r="L113" s="73" t="str">
        <f t="shared" si="1"/>
        <v>Q2</v>
      </c>
      <c r="M113" s="74" t="str">
        <f t="shared" si="0"/>
        <v>r</v>
      </c>
    </row>
    <row r="114" spans="1:18" s="66" customFormat="1" ht="15" customHeight="1" x14ac:dyDescent="0.25">
      <c r="A114" s="75" t="s">
        <v>51</v>
      </c>
      <c r="B114" s="68" t="s">
        <v>59</v>
      </c>
      <c r="C114" s="69">
        <v>60219.6</v>
      </c>
      <c r="D114" s="69">
        <v>3653.39</v>
      </c>
      <c r="E114" s="70" t="s">
        <v>45</v>
      </c>
      <c r="F114" s="70" t="s">
        <v>45</v>
      </c>
      <c r="G114" s="71" t="s">
        <v>45</v>
      </c>
      <c r="H114" s="70">
        <v>6.09</v>
      </c>
      <c r="I114" s="69" t="s">
        <v>45</v>
      </c>
      <c r="J114" s="69" t="s">
        <v>45</v>
      </c>
      <c r="K114" s="72" t="s">
        <v>45</v>
      </c>
      <c r="L114" s="73" t="str">
        <f t="shared" si="1"/>
        <v>Q3</v>
      </c>
      <c r="M114" s="74" t="str">
        <f t="shared" si="0"/>
        <v>r</v>
      </c>
    </row>
    <row r="115" spans="1:18" s="66" customFormat="1" ht="15" customHeight="1" x14ac:dyDescent="0.25">
      <c r="A115" s="76" t="s">
        <v>52</v>
      </c>
      <c r="B115" s="68" t="s">
        <v>59</v>
      </c>
      <c r="C115" s="69">
        <v>63801.1</v>
      </c>
      <c r="D115" s="69">
        <v>3602.32</v>
      </c>
      <c r="E115" s="70" t="s">
        <v>45</v>
      </c>
      <c r="F115" s="70" t="s">
        <v>45</v>
      </c>
      <c r="G115" s="71" t="s">
        <v>45</v>
      </c>
      <c r="H115" s="70">
        <v>5.88</v>
      </c>
      <c r="I115" s="69" t="s">
        <v>45</v>
      </c>
      <c r="J115" s="69" t="s">
        <v>45</v>
      </c>
      <c r="K115" s="72" t="s">
        <v>45</v>
      </c>
      <c r="L115" s="73" t="str">
        <f>L110</f>
        <v>Q4</v>
      </c>
      <c r="M115" s="74" t="str">
        <f t="shared" si="0"/>
        <v>r</v>
      </c>
    </row>
    <row r="116" spans="1:18" s="66" customFormat="1" ht="20.100000000000001" customHeight="1" x14ac:dyDescent="0.25">
      <c r="A116" s="62" t="s">
        <v>53</v>
      </c>
      <c r="B116" s="86" t="s">
        <v>61</v>
      </c>
      <c r="C116" s="63">
        <v>257370.88</v>
      </c>
      <c r="D116" s="63">
        <v>16593.189999999999</v>
      </c>
      <c r="E116" s="63">
        <v>9577.41</v>
      </c>
      <c r="F116" s="63">
        <v>4204.25</v>
      </c>
      <c r="G116" s="63">
        <v>2811.53</v>
      </c>
      <c r="H116" s="64">
        <v>6.47</v>
      </c>
      <c r="I116" s="32">
        <v>3.73</v>
      </c>
      <c r="J116" s="32">
        <v>1.64</v>
      </c>
      <c r="K116" s="32">
        <v>1.1000000000000001</v>
      </c>
      <c r="L116" s="65">
        <f>L111+1</f>
        <v>2024</v>
      </c>
      <c r="M116" s="86" t="s">
        <v>61</v>
      </c>
    </row>
    <row r="117" spans="1:18" s="66" customFormat="1" ht="15" customHeight="1" x14ac:dyDescent="0.25">
      <c r="A117" s="75" t="s">
        <v>49</v>
      </c>
      <c r="B117" s="68" t="s">
        <v>59</v>
      </c>
      <c r="C117" s="69">
        <v>61452.44</v>
      </c>
      <c r="D117" s="69">
        <v>3954.72</v>
      </c>
      <c r="E117" s="70" t="s">
        <v>45</v>
      </c>
      <c r="F117" s="70" t="s">
        <v>45</v>
      </c>
      <c r="G117" s="71" t="s">
        <v>45</v>
      </c>
      <c r="H117" s="70">
        <v>6.55</v>
      </c>
      <c r="I117" s="69" t="s">
        <v>45</v>
      </c>
      <c r="J117" s="69" t="s">
        <v>45</v>
      </c>
      <c r="K117" s="72" t="s">
        <v>45</v>
      </c>
      <c r="L117" s="73" t="str">
        <f t="shared" ref="L117:L119" si="2">L112</f>
        <v>Q1</v>
      </c>
      <c r="M117" s="74" t="str">
        <f t="shared" si="0"/>
        <v>r</v>
      </c>
    </row>
    <row r="118" spans="1:18" s="66" customFormat="1" ht="15" customHeight="1" x14ac:dyDescent="0.25">
      <c r="A118" s="75" t="s">
        <v>50</v>
      </c>
      <c r="B118" s="68" t="s">
        <v>59</v>
      </c>
      <c r="C118" s="69">
        <v>62776.05</v>
      </c>
      <c r="D118" s="69">
        <v>4294.5</v>
      </c>
      <c r="E118" s="70" t="s">
        <v>45</v>
      </c>
      <c r="F118" s="70" t="s">
        <v>45</v>
      </c>
      <c r="G118" s="71" t="s">
        <v>45</v>
      </c>
      <c r="H118" s="70">
        <v>6.77</v>
      </c>
      <c r="I118" s="69" t="s">
        <v>45</v>
      </c>
      <c r="J118" s="69" t="s">
        <v>45</v>
      </c>
      <c r="K118" s="72" t="s">
        <v>45</v>
      </c>
      <c r="L118" s="73" t="str">
        <f t="shared" si="2"/>
        <v>Q2</v>
      </c>
      <c r="M118" s="74" t="str">
        <f t="shared" si="0"/>
        <v>r</v>
      </c>
    </row>
    <row r="119" spans="1:18" s="66" customFormat="1" ht="15" customHeight="1" x14ac:dyDescent="0.25">
      <c r="A119" s="75" t="s">
        <v>51</v>
      </c>
      <c r="B119" s="68" t="s">
        <v>59</v>
      </c>
      <c r="C119" s="69">
        <v>64765.25</v>
      </c>
      <c r="D119" s="69">
        <v>4181.1000000000004</v>
      </c>
      <c r="E119" s="70" t="s">
        <v>45</v>
      </c>
      <c r="F119" s="70" t="s">
        <v>45</v>
      </c>
      <c r="G119" s="71" t="s">
        <v>45</v>
      </c>
      <c r="H119" s="70">
        <v>6.37</v>
      </c>
      <c r="I119" s="69" t="s">
        <v>45</v>
      </c>
      <c r="J119" s="69" t="s">
        <v>45</v>
      </c>
      <c r="K119" s="72" t="s">
        <v>45</v>
      </c>
      <c r="L119" s="73" t="str">
        <f t="shared" si="2"/>
        <v>Q3</v>
      </c>
      <c r="M119" s="74" t="str">
        <f t="shared" si="0"/>
        <v>r</v>
      </c>
    </row>
    <row r="120" spans="1:18" s="66" customFormat="1" ht="15" customHeight="1" x14ac:dyDescent="0.25">
      <c r="A120" s="76" t="s">
        <v>52</v>
      </c>
      <c r="B120" s="68" t="s">
        <v>59</v>
      </c>
      <c r="C120" s="69">
        <v>68377.14</v>
      </c>
      <c r="D120" s="69">
        <v>4162.87</v>
      </c>
      <c r="E120" s="70" t="s">
        <v>45</v>
      </c>
      <c r="F120" s="70" t="s">
        <v>45</v>
      </c>
      <c r="G120" s="71" t="s">
        <v>45</v>
      </c>
      <c r="H120" s="70">
        <v>6.21</v>
      </c>
      <c r="I120" s="69" t="s">
        <v>45</v>
      </c>
      <c r="J120" s="69" t="s">
        <v>45</v>
      </c>
      <c r="K120" s="72" t="s">
        <v>45</v>
      </c>
      <c r="L120" s="73" t="str">
        <f>L115</f>
        <v>Q4</v>
      </c>
      <c r="M120" s="74" t="str">
        <f t="shared" si="0"/>
        <v>r</v>
      </c>
    </row>
    <row r="121" spans="1:18" s="66" customFormat="1" ht="19.5" customHeight="1" x14ac:dyDescent="0.25">
      <c r="A121" s="62" t="s">
        <v>54</v>
      </c>
      <c r="B121" s="68"/>
      <c r="C121" s="69"/>
      <c r="D121" s="69"/>
      <c r="E121" s="70"/>
      <c r="F121" s="70"/>
      <c r="G121" s="71"/>
      <c r="H121" s="70"/>
      <c r="I121" s="69"/>
      <c r="J121" s="69"/>
      <c r="K121" s="72"/>
      <c r="L121" s="65">
        <f>L116+1</f>
        <v>2025</v>
      </c>
      <c r="M121" s="74"/>
    </row>
    <row r="122" spans="1:18" s="66" customFormat="1" ht="15" customHeight="1" x14ac:dyDescent="0.25">
      <c r="A122" s="76" t="s">
        <v>49</v>
      </c>
      <c r="B122" s="68" t="s">
        <v>59</v>
      </c>
      <c r="C122" s="69">
        <v>66839.8</v>
      </c>
      <c r="D122" s="69">
        <v>4305.1099999999997</v>
      </c>
      <c r="E122" s="70" t="s">
        <v>45</v>
      </c>
      <c r="F122" s="70" t="s">
        <v>45</v>
      </c>
      <c r="G122" s="71" t="s">
        <v>45</v>
      </c>
      <c r="H122" s="70">
        <v>6.58</v>
      </c>
      <c r="I122" s="69" t="s">
        <v>45</v>
      </c>
      <c r="J122" s="69" t="s">
        <v>45</v>
      </c>
      <c r="K122" s="72" t="s">
        <v>45</v>
      </c>
      <c r="L122" s="73" t="str">
        <f>L117</f>
        <v>Q1</v>
      </c>
      <c r="M122" s="74" t="s">
        <v>59</v>
      </c>
    </row>
    <row r="123" spans="1:18" s="66" customFormat="1" ht="15" customHeight="1" x14ac:dyDescent="0.25">
      <c r="A123" s="76" t="s">
        <v>50</v>
      </c>
      <c r="B123" s="68" t="s">
        <v>59</v>
      </c>
      <c r="C123" s="69">
        <v>68448.259999999995</v>
      </c>
      <c r="D123" s="69">
        <v>4600.3999999999996</v>
      </c>
      <c r="E123" s="70" t="s">
        <v>45</v>
      </c>
      <c r="F123" s="70" t="s">
        <v>45</v>
      </c>
      <c r="G123" s="71" t="s">
        <v>45</v>
      </c>
      <c r="H123" s="70">
        <v>6.62</v>
      </c>
      <c r="I123" s="69" t="s">
        <v>45</v>
      </c>
      <c r="J123" s="69" t="s">
        <v>45</v>
      </c>
      <c r="K123" s="72" t="s">
        <v>45</v>
      </c>
      <c r="L123" s="73" t="str">
        <f>L117</f>
        <v>Q1</v>
      </c>
      <c r="M123" s="74" t="s">
        <v>59</v>
      </c>
    </row>
    <row r="124" spans="1:18" s="66" customFormat="1" ht="15" customHeight="1" x14ac:dyDescent="0.25">
      <c r="A124" s="76" t="s">
        <v>51</v>
      </c>
      <c r="B124" s="68" t="s">
        <v>55</v>
      </c>
      <c r="C124" s="69">
        <v>71132.990000000005</v>
      </c>
      <c r="D124" s="69">
        <v>4675.1400000000003</v>
      </c>
      <c r="E124" s="70" t="s">
        <v>45</v>
      </c>
      <c r="F124" s="70" t="s">
        <v>45</v>
      </c>
      <c r="G124" s="71" t="s">
        <v>45</v>
      </c>
      <c r="H124" s="70">
        <v>6.59</v>
      </c>
      <c r="I124" s="69" t="s">
        <v>45</v>
      </c>
      <c r="J124" s="69" t="s">
        <v>45</v>
      </c>
      <c r="K124" s="72" t="s">
        <v>45</v>
      </c>
      <c r="L124" s="73" t="str">
        <f>L118</f>
        <v>Q2</v>
      </c>
      <c r="M124" s="74" t="s">
        <v>55</v>
      </c>
    </row>
    <row r="125" spans="1:18" s="20" customFormat="1" ht="4.5" customHeight="1" thickBot="1" x14ac:dyDescent="0.3">
      <c r="A125" s="77"/>
      <c r="B125" s="78"/>
      <c r="C125" s="79"/>
      <c r="D125" s="79"/>
      <c r="E125" s="79"/>
      <c r="F125" s="79"/>
      <c r="G125" s="79"/>
      <c r="H125" s="80"/>
      <c r="I125" s="80"/>
      <c r="J125" s="80"/>
      <c r="K125" s="81"/>
      <c r="L125" s="82"/>
      <c r="M125" s="83"/>
    </row>
    <row r="126" spans="1:18" s="84" customFormat="1" ht="12.75" customHeight="1" x14ac:dyDescent="0.25">
      <c r="A126" s="87" t="s">
        <v>60</v>
      </c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O126" s="20"/>
      <c r="P126" s="20"/>
      <c r="Q126" s="20"/>
      <c r="R126" s="20"/>
    </row>
    <row r="127" spans="1:18" s="84" customFormat="1" ht="15" x14ac:dyDescent="0.25">
      <c r="A127" s="89" t="s">
        <v>56</v>
      </c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O127" s="20"/>
      <c r="P127" s="20"/>
      <c r="Q127" s="20"/>
    </row>
    <row r="128" spans="1:18" ht="13.15" customHeight="1" x14ac:dyDescent="0.25">
      <c r="A128" s="91" t="s">
        <v>57</v>
      </c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M128" s="1"/>
      <c r="O128" s="20"/>
      <c r="P128" s="20"/>
      <c r="Q128" s="20"/>
    </row>
    <row r="129" spans="1:13" ht="13.15" customHeight="1" x14ac:dyDescent="0.25">
      <c r="A129" s="91" t="s">
        <v>58</v>
      </c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35"/>
      <c r="M129" s="35"/>
    </row>
    <row r="130" spans="1:13" x14ac:dyDescent="0.25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</row>
    <row r="131" spans="1:13" ht="9.9499999999999993" customHeight="1" x14ac:dyDescent="0.25">
      <c r="C131" s="35"/>
      <c r="D131" s="35"/>
      <c r="E131" s="35"/>
      <c r="F131" s="35"/>
      <c r="G131" s="35"/>
      <c r="H131" s="35"/>
      <c r="I131" s="35"/>
      <c r="K131" s="85"/>
    </row>
    <row r="132" spans="1:13" x14ac:dyDescent="0.25">
      <c r="C132" s="35"/>
      <c r="D132" s="35"/>
      <c r="E132" s="35"/>
      <c r="F132" s="35"/>
      <c r="G132" s="35"/>
      <c r="H132" s="35"/>
      <c r="I132" s="35"/>
    </row>
    <row r="133" spans="1:13" x14ac:dyDescent="0.25">
      <c r="C133" s="35"/>
      <c r="D133" s="35"/>
      <c r="E133" s="35"/>
      <c r="F133" s="35"/>
      <c r="G133" s="35"/>
      <c r="H133" s="35"/>
      <c r="I133" s="35"/>
    </row>
    <row r="134" spans="1:13" x14ac:dyDescent="0.25">
      <c r="C134" s="35"/>
      <c r="D134" s="35"/>
      <c r="E134" s="35"/>
      <c r="F134" s="35"/>
      <c r="G134" s="35"/>
      <c r="H134" s="35"/>
      <c r="I134" s="35"/>
    </row>
    <row r="135" spans="1:13" x14ac:dyDescent="0.25">
      <c r="C135" s="35"/>
      <c r="D135" s="35"/>
      <c r="E135" s="35"/>
      <c r="F135" s="35"/>
      <c r="G135" s="35"/>
      <c r="H135" s="35"/>
      <c r="I135" s="35"/>
    </row>
    <row r="136" spans="1:13" x14ac:dyDescent="0.25">
      <c r="C136" s="35"/>
      <c r="D136" s="35"/>
      <c r="E136" s="35"/>
      <c r="F136" s="35"/>
      <c r="G136" s="35"/>
      <c r="H136" s="35"/>
      <c r="I136" s="35"/>
    </row>
  </sheetData>
  <mergeCells count="10">
    <mergeCell ref="A126:K126"/>
    <mergeCell ref="A127:K127"/>
    <mergeCell ref="A128:K128"/>
    <mergeCell ref="A129:K129"/>
    <mergeCell ref="A1:M1"/>
    <mergeCell ref="A3:B5"/>
    <mergeCell ref="C3:C5"/>
    <mergeCell ref="D3:G3"/>
    <mergeCell ref="H3:K3"/>
    <mergeCell ref="L3:M5"/>
  </mergeCells>
  <phoneticPr fontId="1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金融業毛額占GDP</vt:lpstr>
      <vt:lpstr>金融業毛額占GDP!Print_Area</vt:lpstr>
    </vt:vector>
  </TitlesOfParts>
  <Manager>行政院主計處</Manager>
  <Company>321000000A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統計表</dc:title>
  <dc:creator>第三局</dc:creator>
  <cp:lastModifiedBy>盧俐君</cp:lastModifiedBy>
  <cp:lastPrinted>2025-11-28T09:00:36Z</cp:lastPrinted>
  <dcterms:created xsi:type="dcterms:W3CDTF">2010-02-19T02:40:44Z</dcterms:created>
  <dcterms:modified xsi:type="dcterms:W3CDTF">2025-11-28T09:11:43Z</dcterms:modified>
  <cp:category>I21</cp:category>
</cp:coreProperties>
</file>