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00_給俐君\07.（20日填報截止審核完成要陳核）進出口信用狀【給本會主計】【上網】\11503\5.定稿匯入匯出\"/>
    </mc:Choice>
  </mc:AlternateContent>
  <xr:revisionPtr revIDLastSave="0" documentId="13_ncr:1_{37AC22B9-DD51-4F6D-9CE6-932A1F64C85A}" xr6:coauthVersionLast="47" xr6:coauthVersionMax="47" xr10:uidLastSave="{00000000-0000-0000-0000-000000000000}"/>
  <bookViews>
    <workbookView xWindow="-120" yWindow="-120" windowWidth="29040" windowHeight="15720" xr2:uid="{75CC4AE3-A4CD-4ABA-93AC-C69D2A4F2E7F}"/>
  </bookViews>
  <sheets>
    <sheet name="20814-00-01" sheetId="1" r:id="rId1"/>
    <sheet name="20814-00-02(本國)" sheetId="6" r:id="rId2"/>
    <sheet name="20814-00-03(本國)" sheetId="7" r:id="rId3"/>
    <sheet name="20814-00-04(本國)" sheetId="8" r:id="rId4"/>
    <sheet name="20814-00-05(本國)" sheetId="9" r:id="rId5"/>
    <sheet name="20814-00-02(外國)" sheetId="10" r:id="rId6"/>
    <sheet name="20814-00-03(外國)" sheetId="11" r:id="rId7"/>
    <sheet name="20814-00-04(外國)" sheetId="12" r:id="rId8"/>
    <sheet name="20814-00-05(外國)" sheetId="13" r:id="rId9"/>
    <sheet name="20814-00-06" sheetId="14" r:id="rId10"/>
  </sheets>
  <definedNames>
    <definedName name="_xlnm.Print_Titles" localSheetId="0">'20814-00-01'!$1:$7</definedName>
    <definedName name="_xlnm.Print_Titles" localSheetId="5">'20814-00-02(外國)'!$1:$7</definedName>
    <definedName name="_xlnm.Print_Titles" localSheetId="1">'20814-00-02(本國)'!$1:$7</definedName>
    <definedName name="_xlnm.Print_Titles" localSheetId="6">'20814-00-03(外國)'!$1:$7</definedName>
    <definedName name="_xlnm.Print_Titles" localSheetId="2">'20814-00-03(本國)'!$1:$7</definedName>
    <definedName name="_xlnm.Print_Titles" localSheetId="7">'20814-00-04(外國)'!$1:$7</definedName>
    <definedName name="_xlnm.Print_Titles" localSheetId="3">'20814-00-04(本國)'!$1:$7</definedName>
    <definedName name="_xlnm.Print_Titles" localSheetId="8">'20814-00-05(外國)'!$1:$7</definedName>
    <definedName name="_xlnm.Print_Titles" localSheetId="4">'20814-00-05(本國)'!$1:$7</definedName>
    <definedName name="_xlnm.Print_Titles" localSheetId="9">'20814-00-06'!$1:$6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4" l="1"/>
  <c r="E12" i="14"/>
  <c r="F12" i="14"/>
  <c r="G12" i="14"/>
  <c r="H12" i="14"/>
  <c r="J12" i="14"/>
  <c r="K12" i="14"/>
  <c r="L12" i="14"/>
  <c r="M12" i="14"/>
  <c r="N12" i="14"/>
  <c r="O12" i="14"/>
  <c r="D12" i="14"/>
  <c r="A15" i="14"/>
  <c r="O13" i="14"/>
  <c r="C5" i="14"/>
  <c r="B2" i="14"/>
  <c r="A2" i="14"/>
  <c r="N1" i="14"/>
  <c r="A1" i="14"/>
  <c r="A53" i="13"/>
  <c r="A52" i="13"/>
  <c r="K50" i="13"/>
  <c r="C4" i="13"/>
  <c r="B2" i="13"/>
  <c r="A2" i="13"/>
  <c r="J1" i="13"/>
  <c r="A1" i="13"/>
  <c r="A53" i="12"/>
  <c r="A52" i="12"/>
  <c r="K50" i="12"/>
  <c r="C4" i="12"/>
  <c r="B2" i="12"/>
  <c r="A2" i="12"/>
  <c r="J1" i="12"/>
  <c r="A1" i="12"/>
  <c r="A53" i="11"/>
  <c r="A52" i="11"/>
  <c r="K50" i="11"/>
  <c r="C4" i="11"/>
  <c r="B2" i="11"/>
  <c r="A2" i="11"/>
  <c r="J1" i="11"/>
  <c r="A1" i="11"/>
  <c r="A53" i="10"/>
  <c r="A52" i="10"/>
  <c r="K50" i="10"/>
  <c r="C4" i="10"/>
  <c r="B2" i="10"/>
  <c r="A2" i="10"/>
  <c r="J1" i="10"/>
  <c r="A1" i="10"/>
  <c r="A55" i="9"/>
  <c r="A54" i="9"/>
  <c r="K52" i="9"/>
  <c r="C4" i="9"/>
  <c r="B2" i="9"/>
  <c r="A2" i="9"/>
  <c r="J1" i="9"/>
  <c r="A1" i="9"/>
  <c r="A55" i="8"/>
  <c r="A54" i="8"/>
  <c r="K52" i="8"/>
  <c r="C4" i="8"/>
  <c r="B2" i="8"/>
  <c r="A2" i="8"/>
  <c r="J1" i="8"/>
  <c r="A1" i="8"/>
  <c r="A55" i="7"/>
  <c r="A54" i="7"/>
  <c r="K52" i="7"/>
  <c r="C4" i="7"/>
  <c r="B2" i="7"/>
  <c r="A2" i="7"/>
  <c r="J1" i="7"/>
  <c r="A1" i="7"/>
  <c r="A55" i="6"/>
  <c r="A54" i="6"/>
  <c r="K52" i="6"/>
  <c r="C4" i="6"/>
  <c r="B2" i="6"/>
  <c r="A2" i="6"/>
  <c r="J1" i="6"/>
  <c r="A1" i="6"/>
</calcChain>
</file>

<file path=xl/sharedStrings.xml><?xml version="1.0" encoding="utf-8"?>
<sst xmlns="http://schemas.openxmlformats.org/spreadsheetml/2006/main" count="547" uniqueCount="142">
  <si>
    <t>編製機關</t>
    <phoneticPr fontId="1" type="noConversion"/>
  </si>
  <si>
    <t>表　　號</t>
    <phoneticPr fontId="1" type="noConversion"/>
  </si>
  <si>
    <t>填表</t>
    <phoneticPr fontId="1" type="noConversion"/>
  </si>
  <si>
    <t>主辦統計人員</t>
    <phoneticPr fontId="1" type="noConversion"/>
  </si>
  <si>
    <t>本　　月</t>
    <phoneticPr fontId="1" type="noConversion"/>
  </si>
  <si>
    <t>本年累計</t>
    <phoneticPr fontId="1" type="noConversion"/>
  </si>
  <si>
    <t>上年同期累計</t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</si>
  <si>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</si>
  <si>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r>
      <t>增減率</t>
    </r>
    <r>
      <rPr>
        <sz val="10"/>
        <rFont val="Times New Roman"/>
        <family val="1"/>
      </rPr>
      <t>(%)</t>
    </r>
    <phoneticPr fontId="1" type="noConversion"/>
  </si>
  <si>
    <t>上年同月</t>
    <phoneticPr fontId="1" type="noConversion"/>
  </si>
  <si>
    <t>本　　月</t>
    <phoneticPr fontId="1" type="noConversion"/>
  </si>
  <si>
    <t>項目別</t>
    <phoneticPr fontId="1" type="noConversion"/>
  </si>
  <si>
    <t>本月與上年同月比較</t>
    <phoneticPr fontId="1" type="noConversion"/>
  </si>
  <si>
    <t>本年累計與上年同期累計比較</t>
    <phoneticPr fontId="1" type="noConversion"/>
  </si>
  <si>
    <t>進出口信用狀金額統計</t>
    <phoneticPr fontId="1" type="noConversion"/>
  </si>
  <si>
    <t>(一)開發進口信
　　用狀</t>
    <phoneticPr fontId="1" type="noConversion"/>
  </si>
  <si>
    <t>(二)通知出口信
　　用狀</t>
    <phoneticPr fontId="1" type="noConversion"/>
  </si>
  <si>
    <t>(三)辦理出口信
　　用狀貸款</t>
    <phoneticPr fontId="1" type="noConversion"/>
  </si>
  <si>
    <t>(四)辦理出口信
　　用狀押匯</t>
    <phoneticPr fontId="1" type="noConversion"/>
  </si>
  <si>
    <t>銀　行　別</t>
    <phoneticPr fontId="1" type="noConversion"/>
  </si>
  <si>
    <t>銀　　行　　別</t>
    <phoneticPr fontId="1" type="noConversion"/>
  </si>
  <si>
    <t>項　　目　　別</t>
    <phoneticPr fontId="1" type="noConversion"/>
  </si>
  <si>
    <r>
      <t>本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</si>
  <si>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分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配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比　</t>
    </r>
    <r>
      <rPr>
        <sz val="10"/>
        <rFont val="Times New Roman"/>
        <family val="1"/>
      </rPr>
      <t xml:space="preserve"> (%)</t>
    </r>
    <phoneticPr fontId="1" type="noConversion"/>
  </si>
  <si>
    <r>
      <t>上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月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金　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額</t>
    </r>
    <phoneticPr fontId="1" type="noConversion"/>
  </si>
  <si>
    <r>
      <t>本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累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金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額</t>
    </r>
    <phoneticPr fontId="1" type="noConversion"/>
  </si>
  <si>
    <t>審核</t>
    <phoneticPr fontId="1" type="noConversion"/>
  </si>
  <si>
    <t>1.本國銀行</t>
    <phoneticPr fontId="1" type="noConversion"/>
  </si>
  <si>
    <t>通知出口信用狀貨品別統計</t>
    <phoneticPr fontId="1" type="noConversion"/>
  </si>
  <si>
    <r>
      <t>市場占有率</t>
    </r>
    <r>
      <rPr>
        <sz val="10"/>
        <rFont val="Times New Roman"/>
        <family val="1"/>
      </rPr>
      <t>(%)</t>
    </r>
    <phoneticPr fontId="1" type="noConversion"/>
  </si>
  <si>
    <t>單位：千美元</t>
    <phoneticPr fontId="1" type="noConversion"/>
  </si>
  <si>
    <t>20814-00-01</t>
    <phoneticPr fontId="1" type="noConversion"/>
  </si>
  <si>
    <t>2.外國及大陸地區銀行在臺分行</t>
    <phoneticPr fontId="1" type="noConversion"/>
  </si>
  <si>
    <t>20814-00-06</t>
    <phoneticPr fontId="1" type="noConversion"/>
  </si>
  <si>
    <t>業務主管人員</t>
    <phoneticPr fontId="1" type="noConversion"/>
  </si>
  <si>
    <t>　　　機關首長</t>
    <phoneticPr fontId="1" type="noConversion"/>
  </si>
  <si>
    <t>機關首長</t>
    <phoneticPr fontId="1" type="noConversion"/>
  </si>
  <si>
    <t>總 　　　計</t>
    <phoneticPr fontId="1" type="noConversion"/>
  </si>
  <si>
    <t>本 國 銀 行</t>
  </si>
  <si>
    <t>外國及大陸地區銀行在臺分行</t>
  </si>
  <si>
    <t>中華民國115年 4月21日編製</t>
    <phoneticPr fontId="1" type="noConversion"/>
  </si>
  <si>
    <t>資料來源：根據各銀行填報資料編製。</t>
    <phoneticPr fontId="1" type="noConversion"/>
  </si>
  <si>
    <t>次月三十日前填報</t>
    <phoneticPr fontId="1" type="noConversion"/>
  </si>
  <si>
    <t>月　　　報</t>
    <phoneticPr fontId="1" type="noConversion"/>
  </si>
  <si>
    <t>金管會銀行局</t>
    <phoneticPr fontId="1" type="noConversion"/>
  </si>
  <si>
    <t>公　開　類</t>
    <phoneticPr fontId="1" type="noConversion"/>
  </si>
  <si>
    <t>中華民國一一五年三月</t>
    <phoneticPr fontId="1" type="noConversion"/>
  </si>
  <si>
    <t>總　　　　　計</t>
    <phoneticPr fontId="1" type="noConversion"/>
  </si>
  <si>
    <t>臺灣銀行</t>
  </si>
  <si>
    <t>臺灣土地銀行</t>
  </si>
  <si>
    <t>合作金庫銀行</t>
  </si>
  <si>
    <t>第一商業銀行</t>
  </si>
  <si>
    <t>華南商業銀行</t>
  </si>
  <si>
    <t>彰化商業銀行</t>
  </si>
  <si>
    <t>上海商業儲蓄銀行</t>
  </si>
  <si>
    <t>台北富邦銀行</t>
  </si>
  <si>
    <t>國泰世華商業銀行</t>
  </si>
  <si>
    <t>中國輸出入銀行</t>
  </si>
  <si>
    <t>高雄銀行</t>
  </si>
  <si>
    <t>兆豐國際商業銀行</t>
  </si>
  <si>
    <t>花旗(台灣)銀行</t>
  </si>
  <si>
    <t>王道商業銀行</t>
  </si>
  <si>
    <t>臺灣中小企業銀行</t>
  </si>
  <si>
    <t>渣打國際商業銀行</t>
  </si>
  <si>
    <t>台中商業銀行</t>
  </si>
  <si>
    <t>京城商業銀行</t>
  </si>
  <si>
    <t>滙豐(台灣)商業銀行</t>
  </si>
  <si>
    <t>瑞興商業銀行</t>
  </si>
  <si>
    <t>華泰商業銀行</t>
  </si>
  <si>
    <t>臺灣新光商業銀行</t>
  </si>
  <si>
    <t>陽信商業銀行</t>
  </si>
  <si>
    <t>板信商業銀行</t>
  </si>
  <si>
    <t>三信商業銀行</t>
  </si>
  <si>
    <t>聯邦商業銀行</t>
  </si>
  <si>
    <t>遠東國際商業銀行</t>
  </si>
  <si>
    <t>元大商業銀行</t>
  </si>
  <si>
    <t>永豐商業銀行</t>
  </si>
  <si>
    <t>玉山商業銀行</t>
  </si>
  <si>
    <t>凱基商業銀行</t>
  </si>
  <si>
    <t>星展(台灣)商業銀行</t>
  </si>
  <si>
    <t>台新國際商業銀行</t>
  </si>
  <si>
    <t>安泰商業銀行</t>
  </si>
  <si>
    <t>中國信託商業銀行</t>
  </si>
  <si>
    <t>將來商業銀行</t>
  </si>
  <si>
    <t>連線商業銀行</t>
  </si>
  <si>
    <t>樂天國際商業銀行</t>
  </si>
  <si>
    <t>開發進口信用狀統計</t>
    <phoneticPr fontId="1" type="noConversion"/>
  </si>
  <si>
    <t>20814-00-02</t>
  </si>
  <si>
    <t>通知出口信用狀統計</t>
    <phoneticPr fontId="1" type="noConversion"/>
  </si>
  <si>
    <t>20814-00-03</t>
  </si>
  <si>
    <t>辦理出口信用狀貸款統計</t>
    <phoneticPr fontId="1" type="noConversion"/>
  </si>
  <si>
    <t>20814-00-04</t>
  </si>
  <si>
    <t>辦理出口信用狀押匯統計</t>
    <phoneticPr fontId="1" type="noConversion"/>
  </si>
  <si>
    <t>20814-00-05</t>
  </si>
  <si>
    <t>大陸商中國銀行</t>
    <phoneticPr fontId="1" type="noConversion"/>
  </si>
  <si>
    <t>大陸商交通銀行</t>
  </si>
  <si>
    <t>大陸商中國建設銀行</t>
  </si>
  <si>
    <t>日商瑞穗銀行</t>
    <phoneticPr fontId="1" type="noConversion"/>
  </si>
  <si>
    <t>美國商業銀行</t>
  </si>
  <si>
    <t>泰國盤谷銀行</t>
  </si>
  <si>
    <t>菲律賓首都銀行</t>
  </si>
  <si>
    <t>美商美國紐約梅隆銀行</t>
  </si>
  <si>
    <t>新加坡商大華銀行</t>
  </si>
  <si>
    <t>美商道富銀行</t>
  </si>
  <si>
    <t>法國興業銀行</t>
  </si>
  <si>
    <t>德商德意志銀行</t>
  </si>
  <si>
    <t>香港東亞銀行</t>
  </si>
  <si>
    <t>美商摩根大通銀行</t>
  </si>
  <si>
    <t>新加坡商星展銀行</t>
  </si>
  <si>
    <t>法商法國巴黎銀行</t>
  </si>
  <si>
    <t>英商渣打銀行</t>
  </si>
  <si>
    <t>新加坡商新加坡華僑銀行</t>
  </si>
  <si>
    <t>法國東方匯理銀行</t>
  </si>
  <si>
    <t>瑞士商瑞士銀行</t>
  </si>
  <si>
    <t>荷蘭商安智銀行</t>
  </si>
  <si>
    <t>美商富國銀行</t>
  </si>
  <si>
    <t>日商三菱日聯銀行</t>
  </si>
  <si>
    <t>日商三井住友銀行</t>
  </si>
  <si>
    <t>美商花旗銀行</t>
  </si>
  <si>
    <t>香港上海滙豐銀行</t>
  </si>
  <si>
    <t>西班牙商西班牙對外銀行</t>
  </si>
  <si>
    <t>澳商澳盛銀行</t>
  </si>
  <si>
    <t>法商法國外貿銀行</t>
  </si>
  <si>
    <t>印尼商印尼人民銀行</t>
  </si>
  <si>
    <t>韓商韓亞銀行</t>
  </si>
  <si>
    <t>總　　計</t>
    <phoneticPr fontId="1" type="noConversion"/>
  </si>
  <si>
    <t>礦產品</t>
  </si>
  <si>
    <t>化學品</t>
  </si>
  <si>
    <t>塑膠、
橡膠及
其製品</t>
  </si>
  <si>
    <t>紡織品</t>
  </si>
  <si>
    <t>基本金屬
及
其製品</t>
  </si>
  <si>
    <t>電子零組件</t>
  </si>
  <si>
    <t>機械</t>
  </si>
  <si>
    <t>電機產品</t>
  </si>
  <si>
    <t>資　　通
與
視聽產品</t>
  </si>
  <si>
    <t>運輸工具</t>
  </si>
  <si>
    <t>光　　學
及
精密儀器</t>
  </si>
  <si>
    <t>其　　他</t>
  </si>
  <si>
    <r>
      <t xml:space="preserve">月 增 減 率  </t>
    </r>
    <r>
      <rPr>
        <sz val="10"/>
        <rFont val="Times New Roman"/>
        <family val="1"/>
      </rPr>
      <t>(%)</t>
    </r>
    <phoneticPr fontId="1" type="noConversion"/>
  </si>
  <si>
    <r>
      <rPr>
        <sz val="10"/>
        <color theme="0"/>
        <rFont val="標楷體"/>
        <family val="4"/>
        <charset val="136"/>
      </rPr>
      <t>填表說明：</t>
    </r>
    <r>
      <rPr>
        <sz val="10"/>
        <rFont val="Times New Roman"/>
        <family val="1"/>
      </rPr>
      <t>2</t>
    </r>
    <r>
      <rPr>
        <sz val="10"/>
        <rFont val="標楷體"/>
        <family val="4"/>
        <charset val="136"/>
      </rPr>
      <t>.</t>
    </r>
    <r>
      <rPr>
        <sz val="10"/>
        <rFont val="Times New Roman"/>
        <family val="1"/>
      </rPr>
      <t>115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1</t>
    </r>
    <r>
      <rPr>
        <sz val="10"/>
        <rFont val="標楷體"/>
        <family val="4"/>
        <charset val="136"/>
      </rPr>
      <t>月起適用修訂後之貨品別分類。</t>
    </r>
    <phoneticPr fontId="1" type="noConversion"/>
  </si>
  <si>
    <t>填表說明：本表編製1份自存，電子檔上載銀行局網站。</t>
    <phoneticPr fontId="1" type="noConversion"/>
  </si>
  <si>
    <t>填表說明：1.本表編製1份自存，電子檔上載銀行局網站。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</si>
</sst>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,###,##0"/>
    <numFmt numFmtId="177" formatCode="###,###,##0;\-###,###,##0;&quot;－&quot;"/>
    <numFmt numFmtId="178" formatCode="#,##0.00;\-#,##0.00;&quot;－&quot;"/>
    <numFmt numFmtId="179" formatCode="###,###,##0;\-###,###,##0;&quot;—&quot;"/>
    <numFmt numFmtId="180" formatCode="#,##0.00;\-#,##0.00;&quot;—&quot;"/>
    <numFmt numFmtId="181" formatCode="#,###,##0;\-###,###,##0;&quot;—&quot;"/>
    <numFmt numFmtId="182" formatCode="#,###,##0;\-#,###,##0;&quot;－&quot;"/>
    <numFmt numFmtId="183" formatCode="#,###,##0.00"/>
    <numFmt numFmtId="184" formatCode="#,###,##0.00;\-#,###,##0.00;&quot;－&quot;"/>
  </numFmts>
  <fonts count="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0"/>
      <name val="Times New Roman"/>
      <family val="1"/>
    </font>
    <font>
      <sz val="10"/>
      <name val="新細明體"/>
      <family val="4"/>
      <charset val="136"/>
    </font>
    <font>
      <sz val="10"/>
      <color theme="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3" fillId="0" borderId="8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7" fontId="6" fillId="0" borderId="7" xfId="0" applyNumberFormat="1" applyFont="1" applyBorder="1" applyAlignment="1">
      <alignment horizontal="right" vertical="center"/>
    </xf>
    <xf numFmtId="177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8" fontId="6" fillId="0" borderId="8" xfId="0" applyNumberFormat="1" applyFont="1" applyBorder="1" applyAlignment="1">
      <alignment horizontal="right" vertical="center"/>
    </xf>
    <xf numFmtId="179" fontId="6" fillId="0" borderId="8" xfId="0" applyNumberFormat="1" applyFont="1" applyBorder="1" applyAlignment="1">
      <alignment horizontal="right" vertical="center"/>
    </xf>
    <xf numFmtId="180" fontId="6" fillId="0" borderId="8" xfId="0" applyNumberFormat="1" applyFont="1" applyBorder="1" applyAlignment="1">
      <alignment horizontal="right" vertical="center"/>
    </xf>
    <xf numFmtId="181" fontId="6" fillId="0" borderId="8" xfId="0" applyNumberFormat="1" applyFont="1" applyBorder="1" applyAlignment="1">
      <alignment horizontal="right" vertical="center"/>
    </xf>
    <xf numFmtId="182" fontId="6" fillId="0" borderId="8" xfId="0" applyNumberFormat="1" applyFont="1" applyBorder="1" applyAlignment="1">
      <alignment horizontal="right" vertical="center"/>
    </xf>
    <xf numFmtId="183" fontId="6" fillId="0" borderId="7" xfId="0" applyNumberFormat="1" applyFont="1" applyBorder="1" applyAlignment="1">
      <alignment horizontal="right" vertical="center"/>
    </xf>
    <xf numFmtId="184" fontId="6" fillId="0" borderId="3" xfId="0" applyNumberFormat="1" applyFont="1" applyBorder="1" applyAlignment="1">
      <alignment horizontal="right" vertical="center"/>
    </xf>
    <xf numFmtId="176" fontId="6" fillId="0" borderId="0" xfId="0" applyNumberFormat="1" applyFont="1">
      <alignment vertical="center"/>
    </xf>
    <xf numFmtId="183" fontId="6" fillId="0" borderId="0" xfId="0" applyNumberFormat="1" applyFont="1" applyAlignment="1">
      <alignment horizontal="right" vertical="center"/>
    </xf>
    <xf numFmtId="183" fontId="6" fillId="0" borderId="0" xfId="0" applyNumberFormat="1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>
      <alignment vertical="center"/>
    </xf>
    <xf numFmtId="49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left" vertical="center" indent="1" shrinkToFit="1"/>
    </xf>
    <xf numFmtId="49" fontId="3" fillId="0" borderId="9" xfId="0" applyNumberFormat="1" applyFont="1" applyBorder="1" applyAlignment="1">
      <alignment horizontal="left" vertical="center" indent="1" shrinkToFit="1"/>
    </xf>
    <xf numFmtId="0" fontId="2" fillId="0" borderId="8" xfId="0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49" fontId="3" fillId="0" borderId="8" xfId="0" applyNumberFormat="1" applyFont="1" applyBorder="1" applyAlignment="1">
      <alignment horizontal="left" vertical="center" indent="1" shrinkToFit="1"/>
    </xf>
    <xf numFmtId="178" fontId="6" fillId="0" borderId="8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Fill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4D19B-CC1A-4037-8C53-4D3238F2BFAF}">
  <dimension ref="A1:L24"/>
  <sheetViews>
    <sheetView tabSelected="1" zoomScaleNormal="100" workbookViewId="0"/>
  </sheetViews>
  <sheetFormatPr defaultRowHeight="16.5" x14ac:dyDescent="0.25"/>
  <cols>
    <col min="1" max="1" width="9.625" customWidth="1"/>
    <col min="2" max="2" width="3.625" customWidth="1"/>
    <col min="3" max="3" width="13.125" customWidth="1"/>
    <col min="4" max="9" width="12.625" customWidth="1"/>
    <col min="10" max="10" width="8.625" customWidth="1"/>
    <col min="11" max="11" width="4.625" customWidth="1"/>
    <col min="12" max="12" width="12.625" customWidth="1"/>
  </cols>
  <sheetData>
    <row r="1" spans="1:12" x14ac:dyDescent="0.25">
      <c r="A1" s="8" t="s">
        <v>45</v>
      </c>
      <c r="B1" s="11"/>
      <c r="C1" s="1"/>
      <c r="D1" s="2"/>
      <c r="E1" s="2"/>
      <c r="F1" s="2"/>
      <c r="G1" s="2"/>
      <c r="H1" s="2"/>
      <c r="I1" s="2"/>
      <c r="J1" s="3" t="s">
        <v>0</v>
      </c>
      <c r="K1" s="71" t="s">
        <v>44</v>
      </c>
      <c r="L1" s="72"/>
    </row>
    <row r="2" spans="1:12" x14ac:dyDescent="0.25">
      <c r="A2" s="8" t="s">
        <v>43</v>
      </c>
      <c r="B2" s="16" t="s">
        <v>42</v>
      </c>
      <c r="D2" s="4"/>
      <c r="E2" s="75"/>
      <c r="F2" s="75"/>
      <c r="G2" s="75"/>
      <c r="H2" s="75"/>
      <c r="I2" s="75"/>
      <c r="J2" s="8" t="s">
        <v>1</v>
      </c>
      <c r="K2" s="73" t="s">
        <v>31</v>
      </c>
      <c r="L2" s="72"/>
    </row>
    <row r="3" spans="1:12" ht="28.15" customHeight="1" x14ac:dyDescent="0.25">
      <c r="A3" s="78" t="s">
        <v>14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8" customHeight="1" x14ac:dyDescent="0.25">
      <c r="A4" s="5"/>
      <c r="B4" s="5"/>
      <c r="C4" s="5"/>
      <c r="D4" s="76"/>
      <c r="E4" s="77"/>
      <c r="F4" s="77"/>
      <c r="G4" s="77"/>
      <c r="H4" s="77"/>
      <c r="I4" s="77"/>
      <c r="J4" s="6"/>
      <c r="K4" s="5"/>
      <c r="L4" s="7"/>
    </row>
    <row r="5" spans="1:12" ht="18" customHeight="1" x14ac:dyDescent="0.25">
      <c r="A5" s="5"/>
      <c r="B5" s="5"/>
      <c r="C5" s="5"/>
      <c r="D5" s="74" t="s">
        <v>46</v>
      </c>
      <c r="E5" s="74"/>
      <c r="F5" s="74"/>
      <c r="G5" s="74"/>
      <c r="H5" s="74"/>
      <c r="I5" s="74"/>
      <c r="J5" s="6"/>
      <c r="K5" s="5"/>
      <c r="L5" s="7" t="s">
        <v>30</v>
      </c>
    </row>
    <row r="6" spans="1:12" ht="18" customHeight="1" x14ac:dyDescent="0.25">
      <c r="A6" s="79" t="s">
        <v>11</v>
      </c>
      <c r="B6" s="80"/>
      <c r="C6" s="89" t="s">
        <v>19</v>
      </c>
      <c r="D6" s="87" t="s">
        <v>12</v>
      </c>
      <c r="E6" s="84"/>
      <c r="F6" s="88"/>
      <c r="G6" s="84" t="s">
        <v>13</v>
      </c>
      <c r="H6" s="84"/>
      <c r="I6" s="84"/>
      <c r="J6" s="85" t="s">
        <v>29</v>
      </c>
      <c r="K6" s="86"/>
      <c r="L6" s="86"/>
    </row>
    <row r="7" spans="1:12" ht="18" customHeight="1" x14ac:dyDescent="0.25">
      <c r="A7" s="81"/>
      <c r="B7" s="82"/>
      <c r="C7" s="90"/>
      <c r="D7" s="3" t="s">
        <v>10</v>
      </c>
      <c r="E7" s="8" t="s">
        <v>9</v>
      </c>
      <c r="F7" s="3" t="s">
        <v>8</v>
      </c>
      <c r="G7" s="8" t="s">
        <v>5</v>
      </c>
      <c r="H7" s="3" t="s">
        <v>6</v>
      </c>
      <c r="I7" s="3" t="s">
        <v>7</v>
      </c>
      <c r="J7" s="87" t="s">
        <v>4</v>
      </c>
      <c r="K7" s="88"/>
      <c r="L7" s="3" t="s">
        <v>5</v>
      </c>
    </row>
    <row r="8" spans="1:12" ht="23.1" customHeight="1" x14ac:dyDescent="0.25">
      <c r="A8" s="62" t="s">
        <v>15</v>
      </c>
      <c r="B8" s="63"/>
      <c r="C8" s="27" t="s">
        <v>37</v>
      </c>
      <c r="D8" s="37">
        <v>3476803</v>
      </c>
      <c r="E8" s="38">
        <v>3249808</v>
      </c>
      <c r="F8" s="39">
        <v>6.98</v>
      </c>
      <c r="G8" s="38">
        <v>8670072</v>
      </c>
      <c r="H8" s="38">
        <v>9385058</v>
      </c>
      <c r="I8" s="39">
        <v>-7.62</v>
      </c>
      <c r="J8" s="83">
        <v>100</v>
      </c>
      <c r="K8" s="83"/>
      <c r="L8" s="39">
        <v>100</v>
      </c>
    </row>
    <row r="9" spans="1:12" ht="23.1" customHeight="1" x14ac:dyDescent="0.25">
      <c r="A9" s="64"/>
      <c r="B9" s="65"/>
      <c r="C9" s="12" t="s">
        <v>38</v>
      </c>
      <c r="D9" s="28">
        <v>3285316</v>
      </c>
      <c r="E9" s="29">
        <v>2933238</v>
      </c>
      <c r="F9" s="30">
        <v>12</v>
      </c>
      <c r="G9" s="29">
        <v>8158853</v>
      </c>
      <c r="H9" s="29">
        <v>8763637</v>
      </c>
      <c r="I9" s="30">
        <v>-6.9</v>
      </c>
      <c r="J9" s="68">
        <v>94.49</v>
      </c>
      <c r="K9" s="68"/>
      <c r="L9" s="30">
        <v>94.1</v>
      </c>
    </row>
    <row r="10" spans="1:12" ht="32.1" customHeight="1" x14ac:dyDescent="0.25">
      <c r="A10" s="66"/>
      <c r="B10" s="67"/>
      <c r="C10" s="20" t="s">
        <v>39</v>
      </c>
      <c r="D10" s="31">
        <v>191487</v>
      </c>
      <c r="E10" s="32">
        <v>316570</v>
      </c>
      <c r="F10" s="33">
        <v>-39.51</v>
      </c>
      <c r="G10" s="32">
        <v>511219</v>
      </c>
      <c r="H10" s="32">
        <v>621421</v>
      </c>
      <c r="I10" s="33">
        <v>-17.73</v>
      </c>
      <c r="J10" s="69">
        <v>5.51</v>
      </c>
      <c r="K10" s="69"/>
      <c r="L10" s="33">
        <v>5.9</v>
      </c>
    </row>
    <row r="11" spans="1:12" ht="23.1" customHeight="1" x14ac:dyDescent="0.25">
      <c r="A11" s="62" t="s">
        <v>16</v>
      </c>
      <c r="B11" s="63"/>
      <c r="C11" s="27" t="s">
        <v>37</v>
      </c>
      <c r="D11" s="28">
        <v>3859388</v>
      </c>
      <c r="E11" s="29">
        <v>3558373</v>
      </c>
      <c r="F11" s="30">
        <v>8.4600000000000009</v>
      </c>
      <c r="G11" s="29">
        <v>9914697</v>
      </c>
      <c r="H11" s="29">
        <v>9938198</v>
      </c>
      <c r="I11" s="30">
        <v>-0.24</v>
      </c>
      <c r="J11" s="68">
        <v>100</v>
      </c>
      <c r="K11" s="68"/>
      <c r="L11" s="30">
        <v>100</v>
      </c>
    </row>
    <row r="12" spans="1:12" ht="23.1" customHeight="1" x14ac:dyDescent="0.25">
      <c r="A12" s="64"/>
      <c r="B12" s="65"/>
      <c r="C12" s="12" t="s">
        <v>38</v>
      </c>
      <c r="D12" s="28">
        <v>3598920</v>
      </c>
      <c r="E12" s="29">
        <v>3377359</v>
      </c>
      <c r="F12" s="30">
        <v>6.56</v>
      </c>
      <c r="G12" s="29">
        <v>9408819</v>
      </c>
      <c r="H12" s="29">
        <v>9542200</v>
      </c>
      <c r="I12" s="30">
        <v>-1.4</v>
      </c>
      <c r="J12" s="68">
        <v>93.25</v>
      </c>
      <c r="K12" s="68"/>
      <c r="L12" s="30">
        <v>94.9</v>
      </c>
    </row>
    <row r="13" spans="1:12" ht="32.1" customHeight="1" x14ac:dyDescent="0.25">
      <c r="A13" s="66"/>
      <c r="B13" s="67"/>
      <c r="C13" s="20" t="s">
        <v>39</v>
      </c>
      <c r="D13" s="31">
        <v>260468</v>
      </c>
      <c r="E13" s="32">
        <v>181014</v>
      </c>
      <c r="F13" s="33">
        <v>43.89</v>
      </c>
      <c r="G13" s="32">
        <v>505878</v>
      </c>
      <c r="H13" s="32">
        <v>395998</v>
      </c>
      <c r="I13" s="33">
        <v>27.75</v>
      </c>
      <c r="J13" s="69">
        <v>6.75</v>
      </c>
      <c r="K13" s="69"/>
      <c r="L13" s="33">
        <v>5.0999999999999996</v>
      </c>
    </row>
    <row r="14" spans="1:12" ht="23.1" customHeight="1" x14ac:dyDescent="0.25">
      <c r="A14" s="62" t="s">
        <v>17</v>
      </c>
      <c r="B14" s="63"/>
      <c r="C14" s="27" t="s">
        <v>37</v>
      </c>
      <c r="D14" s="28">
        <v>21365</v>
      </c>
      <c r="E14" s="29">
        <v>37629</v>
      </c>
      <c r="F14" s="30">
        <v>-43.22</v>
      </c>
      <c r="G14" s="29">
        <v>61182</v>
      </c>
      <c r="H14" s="29">
        <v>95209</v>
      </c>
      <c r="I14" s="30">
        <v>-35.74</v>
      </c>
      <c r="J14" s="68">
        <v>100</v>
      </c>
      <c r="K14" s="68"/>
      <c r="L14" s="30">
        <v>100</v>
      </c>
    </row>
    <row r="15" spans="1:12" ht="23.1" customHeight="1" x14ac:dyDescent="0.25">
      <c r="A15" s="64"/>
      <c r="B15" s="65"/>
      <c r="C15" s="12" t="s">
        <v>38</v>
      </c>
      <c r="D15" s="28">
        <v>21365</v>
      </c>
      <c r="E15" s="29">
        <v>37629</v>
      </c>
      <c r="F15" s="30">
        <v>-43.22</v>
      </c>
      <c r="G15" s="29">
        <v>61182</v>
      </c>
      <c r="H15" s="29">
        <v>95209</v>
      </c>
      <c r="I15" s="30">
        <v>-35.74</v>
      </c>
      <c r="J15" s="68">
        <v>100</v>
      </c>
      <c r="K15" s="68"/>
      <c r="L15" s="30">
        <v>100</v>
      </c>
    </row>
    <row r="16" spans="1:12" ht="32.1" customHeight="1" x14ac:dyDescent="0.25">
      <c r="A16" s="66"/>
      <c r="B16" s="67"/>
      <c r="C16" s="20" t="s">
        <v>39</v>
      </c>
      <c r="D16" s="34">
        <v>0</v>
      </c>
      <c r="E16" s="35">
        <v>0</v>
      </c>
      <c r="F16" s="36">
        <v>0</v>
      </c>
      <c r="G16" s="35">
        <v>0</v>
      </c>
      <c r="H16" s="35">
        <v>0</v>
      </c>
      <c r="I16" s="36">
        <v>0</v>
      </c>
      <c r="J16" s="70">
        <v>0</v>
      </c>
      <c r="K16" s="70"/>
      <c r="L16" s="36">
        <v>0</v>
      </c>
    </row>
    <row r="17" spans="1:12" ht="23.1" customHeight="1" x14ac:dyDescent="0.25">
      <c r="A17" s="62" t="s">
        <v>18</v>
      </c>
      <c r="B17" s="63"/>
      <c r="C17" s="27" t="s">
        <v>37</v>
      </c>
      <c r="D17" s="28">
        <v>2455840</v>
      </c>
      <c r="E17" s="29">
        <v>2620293</v>
      </c>
      <c r="F17" s="30">
        <v>-6.28</v>
      </c>
      <c r="G17" s="29">
        <v>6392377</v>
      </c>
      <c r="H17" s="29">
        <v>7416579</v>
      </c>
      <c r="I17" s="30">
        <v>-13.81</v>
      </c>
      <c r="J17" s="68">
        <v>100</v>
      </c>
      <c r="K17" s="68"/>
      <c r="L17" s="30">
        <v>100</v>
      </c>
    </row>
    <row r="18" spans="1:12" ht="23.1" customHeight="1" x14ac:dyDescent="0.25">
      <c r="A18" s="64"/>
      <c r="B18" s="65"/>
      <c r="C18" s="12" t="s">
        <v>38</v>
      </c>
      <c r="D18" s="28">
        <v>2305410</v>
      </c>
      <c r="E18" s="29">
        <v>2471951</v>
      </c>
      <c r="F18" s="30">
        <v>-6.74</v>
      </c>
      <c r="G18" s="29">
        <v>5995745</v>
      </c>
      <c r="H18" s="29">
        <v>7021028</v>
      </c>
      <c r="I18" s="30">
        <v>-14.6</v>
      </c>
      <c r="J18" s="68">
        <v>93.87</v>
      </c>
      <c r="K18" s="68"/>
      <c r="L18" s="30">
        <v>93.8</v>
      </c>
    </row>
    <row r="19" spans="1:12" ht="32.1" customHeight="1" x14ac:dyDescent="0.25">
      <c r="A19" s="66"/>
      <c r="B19" s="67"/>
      <c r="C19" s="20" t="s">
        <v>39</v>
      </c>
      <c r="D19" s="31">
        <v>150430</v>
      </c>
      <c r="E19" s="32">
        <v>148342</v>
      </c>
      <c r="F19" s="33">
        <v>1.41</v>
      </c>
      <c r="G19" s="32">
        <v>396632</v>
      </c>
      <c r="H19" s="32">
        <v>395551</v>
      </c>
      <c r="I19" s="33">
        <v>0.27</v>
      </c>
      <c r="J19" s="69">
        <v>6.13</v>
      </c>
      <c r="K19" s="69"/>
      <c r="L19" s="33">
        <v>6.2</v>
      </c>
    </row>
    <row r="20" spans="1:12" x14ac:dyDescent="0.25">
      <c r="A20" s="9" t="s">
        <v>2</v>
      </c>
      <c r="B20" s="9"/>
      <c r="C20" s="9"/>
      <c r="D20" s="9" t="s">
        <v>26</v>
      </c>
      <c r="E20" s="19"/>
      <c r="F20" s="9" t="s">
        <v>34</v>
      </c>
      <c r="G20" s="9"/>
      <c r="H20" s="9" t="s">
        <v>35</v>
      </c>
      <c r="I20" s="19"/>
      <c r="J20" s="9"/>
      <c r="K20" s="17"/>
      <c r="L20" s="17" t="s">
        <v>40</v>
      </c>
    </row>
    <row r="21" spans="1:12" x14ac:dyDescent="0.25">
      <c r="A21" s="10"/>
      <c r="B21" s="10"/>
      <c r="C21" s="10"/>
      <c r="D21" s="10"/>
      <c r="E21" s="19"/>
      <c r="F21" s="10" t="s">
        <v>3</v>
      </c>
      <c r="G21" s="10"/>
      <c r="H21" s="10"/>
      <c r="I21" s="10"/>
      <c r="J21" s="10"/>
      <c r="K21" s="10"/>
      <c r="L21" s="10"/>
    </row>
    <row r="22" spans="1:12" x14ac:dyDescent="0.25">
      <c r="A22" s="61" t="s">
        <v>41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ht="16.5" customHeight="1" x14ac:dyDescent="0.25">
      <c r="A23" s="58" t="s">
        <v>140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</row>
    <row r="24" spans="1:12" ht="16.5" customHeight="1" x14ac:dyDescent="0.25">
      <c r="A24" s="60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</sheetData>
  <mergeCells count="29">
    <mergeCell ref="A8:B10"/>
    <mergeCell ref="A6:B7"/>
    <mergeCell ref="J8:K8"/>
    <mergeCell ref="G6:I6"/>
    <mergeCell ref="J6:L6"/>
    <mergeCell ref="J9:K9"/>
    <mergeCell ref="D6:F6"/>
    <mergeCell ref="C6:C7"/>
    <mergeCell ref="J7:K7"/>
    <mergeCell ref="J10:K10"/>
    <mergeCell ref="K1:L1"/>
    <mergeCell ref="K2:L2"/>
    <mergeCell ref="D5:I5"/>
    <mergeCell ref="E2:I2"/>
    <mergeCell ref="D4:I4"/>
    <mergeCell ref="A3:L3"/>
    <mergeCell ref="A22:L22"/>
    <mergeCell ref="A11:B13"/>
    <mergeCell ref="A14:B16"/>
    <mergeCell ref="A17:B19"/>
    <mergeCell ref="J18:K18"/>
    <mergeCell ref="J13:K13"/>
    <mergeCell ref="J12:K12"/>
    <mergeCell ref="J19:K19"/>
    <mergeCell ref="J14:K14"/>
    <mergeCell ref="J15:K15"/>
    <mergeCell ref="J16:K16"/>
    <mergeCell ref="J11:K11"/>
    <mergeCell ref="J17:K17"/>
  </mergeCells>
  <phoneticPr fontId="1" type="noConversion"/>
  <printOptions horizontalCentered="1" verticalCentered="1"/>
  <pageMargins left="0.74803149606299213" right="0.74803149606299213" top="0.59055118110236227" bottom="0.78740157480314965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9774C-A0C5-48D9-8A3D-8BD48E43C71B}">
  <dimension ref="A1:O17"/>
  <sheetViews>
    <sheetView zoomScaleNormal="100" workbookViewId="0"/>
  </sheetViews>
  <sheetFormatPr defaultRowHeight="16.5" x14ac:dyDescent="0.25"/>
  <cols>
    <col min="1" max="1" width="9.625" customWidth="1"/>
    <col min="2" max="2" width="7.625" customWidth="1"/>
    <col min="3" max="15" width="8.625" customWidth="1"/>
  </cols>
  <sheetData>
    <row r="1" spans="1:15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2"/>
      <c r="J1" s="2"/>
      <c r="K1" s="2"/>
      <c r="L1" s="24"/>
      <c r="M1" s="23" t="s">
        <v>0</v>
      </c>
      <c r="N1" s="71" t="str">
        <f>'20814-00-01'!K1</f>
        <v>金管會銀行局</v>
      </c>
      <c r="O1" s="98"/>
    </row>
    <row r="2" spans="1:15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4"/>
      <c r="E2" s="4"/>
      <c r="F2" s="4"/>
      <c r="G2" s="75"/>
      <c r="H2" s="75"/>
      <c r="I2" s="75"/>
      <c r="J2" s="75"/>
      <c r="K2" s="75"/>
      <c r="L2" s="25"/>
      <c r="M2" s="23" t="s">
        <v>1</v>
      </c>
      <c r="N2" s="73" t="s">
        <v>33</v>
      </c>
      <c r="O2" s="72"/>
    </row>
    <row r="3" spans="1:15" ht="28.15" customHeight="1" x14ac:dyDescent="0.25">
      <c r="A3" s="78" t="s">
        <v>28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106"/>
      <c r="M3" s="78"/>
      <c r="N3" s="78"/>
      <c r="O3" s="78"/>
    </row>
    <row r="4" spans="1:15" ht="18" customHeight="1" x14ac:dyDescent="0.25">
      <c r="A4" s="10"/>
      <c r="B4" s="10"/>
      <c r="L4" s="13"/>
      <c r="M4" s="13"/>
      <c r="N4" s="10"/>
      <c r="O4" s="14"/>
    </row>
    <row r="5" spans="1:15" ht="18" customHeight="1" x14ac:dyDescent="0.25">
      <c r="A5" s="10"/>
      <c r="B5" s="10"/>
      <c r="C5" s="90" t="str">
        <f>'20814-00-01'!D5</f>
        <v>中華民國一一五年三月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10"/>
      <c r="O5" s="14" t="s">
        <v>30</v>
      </c>
    </row>
    <row r="6" spans="1:15" ht="50.1" customHeight="1" x14ac:dyDescent="0.25">
      <c r="A6" s="107" t="s">
        <v>21</v>
      </c>
      <c r="B6" s="108"/>
      <c r="C6" s="3" t="s">
        <v>125</v>
      </c>
      <c r="D6" s="8" t="s">
        <v>126</v>
      </c>
      <c r="E6" s="8" t="s">
        <v>127</v>
      </c>
      <c r="F6" s="55" t="s">
        <v>128</v>
      </c>
      <c r="G6" s="8" t="s">
        <v>129</v>
      </c>
      <c r="H6" s="26" t="s">
        <v>130</v>
      </c>
      <c r="I6" s="8" t="s">
        <v>131</v>
      </c>
      <c r="J6" s="3" t="s">
        <v>132</v>
      </c>
      <c r="K6" s="8" t="s">
        <v>133</v>
      </c>
      <c r="L6" s="56" t="s">
        <v>134</v>
      </c>
      <c r="M6" s="8" t="s">
        <v>135</v>
      </c>
      <c r="N6" s="56" t="s">
        <v>136</v>
      </c>
      <c r="O6" s="3" t="s">
        <v>137</v>
      </c>
    </row>
    <row r="7" spans="1:15" ht="50.1" customHeight="1" x14ac:dyDescent="0.25">
      <c r="A7" s="102" t="s">
        <v>22</v>
      </c>
      <c r="B7" s="103"/>
      <c r="C7" s="37">
        <v>3859388</v>
      </c>
      <c r="D7" s="38">
        <v>397252</v>
      </c>
      <c r="E7" s="38">
        <v>568587</v>
      </c>
      <c r="F7" s="38">
        <v>179298</v>
      </c>
      <c r="G7" s="38">
        <v>109306</v>
      </c>
      <c r="H7" s="38">
        <v>540656</v>
      </c>
      <c r="I7" s="38">
        <v>337191</v>
      </c>
      <c r="J7" s="38">
        <v>243528</v>
      </c>
      <c r="K7" s="57">
        <v>23280</v>
      </c>
      <c r="L7" s="57">
        <v>197205</v>
      </c>
      <c r="M7" s="57">
        <v>34912</v>
      </c>
      <c r="N7" s="57">
        <v>12686</v>
      </c>
      <c r="O7" s="38">
        <v>1215487</v>
      </c>
    </row>
    <row r="8" spans="1:15" ht="50.1" customHeight="1" x14ac:dyDescent="0.25">
      <c r="A8" s="102" t="s">
        <v>23</v>
      </c>
      <c r="B8" s="103"/>
      <c r="C8" s="53">
        <v>100</v>
      </c>
      <c r="D8" s="53">
        <v>10.29</v>
      </c>
      <c r="E8" s="53">
        <v>14.73</v>
      </c>
      <c r="F8" s="53">
        <v>4.6500000000000004</v>
      </c>
      <c r="G8" s="53">
        <v>2.83</v>
      </c>
      <c r="H8" s="53">
        <v>14.01</v>
      </c>
      <c r="I8" s="53">
        <v>8.74</v>
      </c>
      <c r="J8" s="53">
        <v>6.31</v>
      </c>
      <c r="K8" s="54">
        <v>0.6</v>
      </c>
      <c r="L8" s="54">
        <v>5.1100000000000003</v>
      </c>
      <c r="M8" s="54">
        <v>0.9</v>
      </c>
      <c r="N8" s="54">
        <v>0.33</v>
      </c>
      <c r="O8" s="53">
        <v>31.49</v>
      </c>
    </row>
    <row r="9" spans="1:15" ht="50.1" customHeight="1" x14ac:dyDescent="0.25">
      <c r="A9" s="102" t="s">
        <v>24</v>
      </c>
      <c r="B9" s="103"/>
      <c r="C9" s="29">
        <v>2936877</v>
      </c>
      <c r="D9" s="29">
        <v>180004</v>
      </c>
      <c r="E9" s="29">
        <v>318258</v>
      </c>
      <c r="F9" s="29">
        <v>96301</v>
      </c>
      <c r="G9" s="29">
        <v>67698</v>
      </c>
      <c r="H9" s="29">
        <v>361720</v>
      </c>
      <c r="I9" s="29">
        <v>744831</v>
      </c>
      <c r="J9" s="29">
        <v>83003</v>
      </c>
      <c r="K9" s="52">
        <v>5348</v>
      </c>
      <c r="L9" s="52">
        <v>56662</v>
      </c>
      <c r="M9" s="52">
        <v>22283</v>
      </c>
      <c r="N9" s="52">
        <v>2878</v>
      </c>
      <c r="O9" s="29">
        <v>997891</v>
      </c>
    </row>
    <row r="10" spans="1:15" ht="50.1" customHeight="1" x14ac:dyDescent="0.25">
      <c r="A10" s="102" t="s">
        <v>138</v>
      </c>
      <c r="B10" s="103"/>
      <c r="C10" s="53">
        <v>31.41</v>
      </c>
      <c r="D10" s="53">
        <v>120.69</v>
      </c>
      <c r="E10" s="53">
        <v>78.66</v>
      </c>
      <c r="F10" s="53">
        <v>86.18</v>
      </c>
      <c r="G10" s="53">
        <v>61.46</v>
      </c>
      <c r="H10" s="53">
        <v>49.47</v>
      </c>
      <c r="I10" s="53">
        <v>-54.73</v>
      </c>
      <c r="J10" s="53">
        <v>193.4</v>
      </c>
      <c r="K10" s="54">
        <v>335.3</v>
      </c>
      <c r="L10" s="54">
        <v>248.04</v>
      </c>
      <c r="M10" s="54">
        <v>56.68</v>
      </c>
      <c r="N10" s="54">
        <v>340.79</v>
      </c>
      <c r="O10" s="53">
        <v>21.81</v>
      </c>
    </row>
    <row r="11" spans="1:15" ht="50.1" customHeight="1" x14ac:dyDescent="0.25">
      <c r="A11" s="102" t="s">
        <v>25</v>
      </c>
      <c r="B11" s="103"/>
      <c r="C11" s="29">
        <v>9914697</v>
      </c>
      <c r="D11" s="29">
        <v>766950</v>
      </c>
      <c r="E11" s="29">
        <v>1326949</v>
      </c>
      <c r="F11" s="29">
        <v>407197</v>
      </c>
      <c r="G11" s="29">
        <v>306321</v>
      </c>
      <c r="H11" s="29">
        <v>1312564</v>
      </c>
      <c r="I11" s="29">
        <v>1569585</v>
      </c>
      <c r="J11" s="29">
        <v>435827</v>
      </c>
      <c r="K11" s="52">
        <v>61999</v>
      </c>
      <c r="L11" s="52">
        <v>321898</v>
      </c>
      <c r="M11" s="52">
        <v>108084</v>
      </c>
      <c r="N11" s="52">
        <v>21309</v>
      </c>
      <c r="O11" s="29">
        <v>3276014</v>
      </c>
    </row>
    <row r="12" spans="1:15" ht="50.1" customHeight="1" x14ac:dyDescent="0.25">
      <c r="A12" s="104" t="s">
        <v>23</v>
      </c>
      <c r="B12" s="105"/>
      <c r="C12" s="50">
        <v>100</v>
      </c>
      <c r="D12" s="51">
        <f>D$11/$C$11*100</f>
        <v>7.7354860163654022</v>
      </c>
      <c r="E12" s="51">
        <f>E$11/$C$11*100</f>
        <v>13.383656605945699</v>
      </c>
      <c r="F12" s="51">
        <f t="shared" ref="F12:O12" si="0">F$11/$C$11*100</f>
        <v>4.1070039760166148</v>
      </c>
      <c r="G12" s="51">
        <f t="shared" si="0"/>
        <v>3.0895649155995386</v>
      </c>
      <c r="H12" s="51">
        <f t="shared" si="0"/>
        <v>13.23856896484078</v>
      </c>
      <c r="I12" s="51">
        <f>I$11/$C$11*100</f>
        <v>15.830892260247589</v>
      </c>
      <c r="J12" s="51">
        <f t="shared" si="0"/>
        <v>4.3957672130575451</v>
      </c>
      <c r="K12" s="51">
        <f t="shared" si="0"/>
        <v>0.62532420304927117</v>
      </c>
      <c r="L12" s="51">
        <f t="shared" si="0"/>
        <v>3.2466751127139841</v>
      </c>
      <c r="M12" s="51">
        <f t="shared" si="0"/>
        <v>1.0901392145418058</v>
      </c>
      <c r="N12" s="51">
        <f t="shared" si="0"/>
        <v>0.21492336074415588</v>
      </c>
      <c r="O12" s="51">
        <f t="shared" si="0"/>
        <v>33.041998156877611</v>
      </c>
    </row>
    <row r="13" spans="1:15" x14ac:dyDescent="0.25">
      <c r="A13" s="9" t="s">
        <v>2</v>
      </c>
      <c r="B13" s="9"/>
      <c r="C13" s="19"/>
      <c r="D13" s="9" t="s">
        <v>26</v>
      </c>
      <c r="E13" s="18"/>
      <c r="F13" s="9" t="s">
        <v>34</v>
      </c>
      <c r="G13" s="18"/>
      <c r="H13" s="19"/>
      <c r="I13" s="9" t="s">
        <v>36</v>
      </c>
      <c r="J13" s="19"/>
      <c r="K13" s="18"/>
      <c r="L13" s="9"/>
      <c r="M13" s="9"/>
      <c r="N13" s="17"/>
      <c r="O13" s="17" t="str">
        <f>'20814-00-01'!L20</f>
        <v>中華民國115年 4月21日編製</v>
      </c>
    </row>
    <row r="14" spans="1:15" x14ac:dyDescent="0.25">
      <c r="A14" s="10"/>
      <c r="B14" s="10"/>
      <c r="C14" s="10"/>
      <c r="D14" s="19"/>
      <c r="E14" s="19"/>
      <c r="F14" s="10" t="s">
        <v>3</v>
      </c>
      <c r="G14" s="19"/>
      <c r="H14" s="19"/>
      <c r="I14" s="10"/>
      <c r="J14" s="10"/>
      <c r="K14" s="10"/>
      <c r="L14" s="10"/>
      <c r="M14" s="10"/>
      <c r="N14" s="10"/>
      <c r="O14" s="10"/>
    </row>
    <row r="15" spans="1:15" x14ac:dyDescent="0.25">
      <c r="A15" s="61" t="str">
        <f>'20814-00-01'!A22</f>
        <v>資料來源：根據各銀行填報資料編製。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</row>
    <row r="16" spans="1:15" ht="16.5" customHeight="1" x14ac:dyDescent="0.25">
      <c r="A16" s="61" t="s">
        <v>141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" x14ac:dyDescent="0.25">
      <c r="A17" s="109" t="s">
        <v>139</v>
      </c>
    </row>
  </sheetData>
  <mergeCells count="14">
    <mergeCell ref="A11:B11"/>
    <mergeCell ref="A12:B12"/>
    <mergeCell ref="A15:O15"/>
    <mergeCell ref="A16:O16"/>
    <mergeCell ref="N1:O1"/>
    <mergeCell ref="G2:K2"/>
    <mergeCell ref="N2:O2"/>
    <mergeCell ref="A3:O3"/>
    <mergeCell ref="C5:M5"/>
    <mergeCell ref="A6:B6"/>
    <mergeCell ref="A7:B7"/>
    <mergeCell ref="A8:B8"/>
    <mergeCell ref="A9:B9"/>
    <mergeCell ref="A10:B1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8CCB-D215-4E50-B1AF-5D5B1E029FCB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87</v>
      </c>
      <c r="K2" s="99"/>
    </row>
    <row r="3" spans="1:11" ht="26.1" customHeight="1" x14ac:dyDescent="0.25">
      <c r="A3" s="78" t="s">
        <v>86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7.100000000000001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7.100000000000001" customHeight="1" x14ac:dyDescent="0.25">
      <c r="A5" s="10"/>
      <c r="B5" s="10"/>
      <c r="C5" s="90" t="s">
        <v>27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7.100000000000001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7.100000000000001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3285316</v>
      </c>
      <c r="D8" s="41">
        <v>2933238</v>
      </c>
      <c r="E8" s="42">
        <v>12</v>
      </c>
      <c r="F8" s="41">
        <v>8158853</v>
      </c>
      <c r="G8" s="41">
        <v>8763637</v>
      </c>
      <c r="H8" s="42">
        <v>-6.9</v>
      </c>
      <c r="I8" s="97">
        <v>94.49</v>
      </c>
      <c r="J8" s="97"/>
      <c r="K8" s="42">
        <v>94.1</v>
      </c>
    </row>
    <row r="9" spans="1:11" ht="16.5" customHeight="1" x14ac:dyDescent="0.25">
      <c r="A9" s="95" t="s">
        <v>48</v>
      </c>
      <c r="B9" s="92"/>
      <c r="C9" s="40">
        <v>257146</v>
      </c>
      <c r="D9" s="41">
        <v>247526</v>
      </c>
      <c r="E9" s="42">
        <v>3.89</v>
      </c>
      <c r="F9" s="41">
        <v>730557</v>
      </c>
      <c r="G9" s="41">
        <v>675892</v>
      </c>
      <c r="H9" s="42">
        <v>8.09</v>
      </c>
      <c r="I9" s="97">
        <v>7.4</v>
      </c>
      <c r="J9" s="97"/>
      <c r="K9" s="42">
        <v>8.43</v>
      </c>
    </row>
    <row r="10" spans="1:11" ht="16.5" customHeight="1" x14ac:dyDescent="0.25">
      <c r="A10" s="95" t="s">
        <v>49</v>
      </c>
      <c r="B10" s="92"/>
      <c r="C10" s="40">
        <v>66012</v>
      </c>
      <c r="D10" s="41">
        <v>80303</v>
      </c>
      <c r="E10" s="42">
        <v>-17.8</v>
      </c>
      <c r="F10" s="41">
        <v>203461</v>
      </c>
      <c r="G10" s="41">
        <v>224786</v>
      </c>
      <c r="H10" s="42">
        <v>-9.49</v>
      </c>
      <c r="I10" s="97">
        <v>1.9</v>
      </c>
      <c r="J10" s="97"/>
      <c r="K10" s="42">
        <v>2.35</v>
      </c>
    </row>
    <row r="11" spans="1:11" ht="16.5" customHeight="1" x14ac:dyDescent="0.25">
      <c r="A11" s="95" t="s">
        <v>50</v>
      </c>
      <c r="B11" s="92"/>
      <c r="C11" s="40">
        <v>210659</v>
      </c>
      <c r="D11" s="41">
        <v>165508</v>
      </c>
      <c r="E11" s="42">
        <v>27.28</v>
      </c>
      <c r="F11" s="41">
        <v>523446</v>
      </c>
      <c r="G11" s="41">
        <v>510072</v>
      </c>
      <c r="H11" s="42">
        <v>2.62</v>
      </c>
      <c r="I11" s="97">
        <v>6.06</v>
      </c>
      <c r="J11" s="97"/>
      <c r="K11" s="42">
        <v>6.04</v>
      </c>
    </row>
    <row r="12" spans="1:11" ht="16.5" customHeight="1" x14ac:dyDescent="0.25">
      <c r="A12" s="95" t="s">
        <v>51</v>
      </c>
      <c r="B12" s="92"/>
      <c r="C12" s="40">
        <v>411991</v>
      </c>
      <c r="D12" s="41">
        <v>379734</v>
      </c>
      <c r="E12" s="42">
        <v>8.49</v>
      </c>
      <c r="F12" s="41">
        <v>967800</v>
      </c>
      <c r="G12" s="41">
        <v>1008148</v>
      </c>
      <c r="H12" s="42">
        <v>-4</v>
      </c>
      <c r="I12" s="97">
        <v>11.85</v>
      </c>
      <c r="J12" s="97"/>
      <c r="K12" s="42">
        <v>11.16</v>
      </c>
    </row>
    <row r="13" spans="1:11" ht="16.5" customHeight="1" x14ac:dyDescent="0.25">
      <c r="A13" s="95" t="s">
        <v>52</v>
      </c>
      <c r="B13" s="92"/>
      <c r="C13" s="40">
        <v>245483</v>
      </c>
      <c r="D13" s="41">
        <v>251992</v>
      </c>
      <c r="E13" s="42">
        <v>-2.58</v>
      </c>
      <c r="F13" s="41">
        <v>650745</v>
      </c>
      <c r="G13" s="41">
        <v>786971</v>
      </c>
      <c r="H13" s="42">
        <v>-17.309999999999999</v>
      </c>
      <c r="I13" s="97">
        <v>7.06</v>
      </c>
      <c r="J13" s="97"/>
      <c r="K13" s="42">
        <v>7.51</v>
      </c>
    </row>
    <row r="14" spans="1:11" ht="16.5" customHeight="1" x14ac:dyDescent="0.25">
      <c r="A14" s="95" t="s">
        <v>53</v>
      </c>
      <c r="B14" s="92"/>
      <c r="C14" s="40">
        <v>370692</v>
      </c>
      <c r="D14" s="41">
        <v>276817</v>
      </c>
      <c r="E14" s="42">
        <v>33.909999999999997</v>
      </c>
      <c r="F14" s="41">
        <v>795281</v>
      </c>
      <c r="G14" s="41">
        <v>746557</v>
      </c>
      <c r="H14" s="42">
        <v>6.53</v>
      </c>
      <c r="I14" s="97">
        <v>10.66</v>
      </c>
      <c r="J14" s="97"/>
      <c r="K14" s="42">
        <v>9.17</v>
      </c>
    </row>
    <row r="15" spans="1:11" ht="16.5" customHeight="1" x14ac:dyDescent="0.25">
      <c r="A15" s="95" t="s">
        <v>54</v>
      </c>
      <c r="B15" s="92"/>
      <c r="C15" s="40">
        <v>202057</v>
      </c>
      <c r="D15" s="41">
        <v>118275</v>
      </c>
      <c r="E15" s="42">
        <v>70.84</v>
      </c>
      <c r="F15" s="41">
        <v>435349</v>
      </c>
      <c r="G15" s="41">
        <v>326528</v>
      </c>
      <c r="H15" s="42">
        <v>33.33</v>
      </c>
      <c r="I15" s="97">
        <v>5.81</v>
      </c>
      <c r="J15" s="97"/>
      <c r="K15" s="42">
        <v>5.0199999999999996</v>
      </c>
    </row>
    <row r="16" spans="1:11" ht="16.5" customHeight="1" x14ac:dyDescent="0.25">
      <c r="A16" s="95" t="s">
        <v>55</v>
      </c>
      <c r="B16" s="92"/>
      <c r="C16" s="40">
        <v>80050</v>
      </c>
      <c r="D16" s="41">
        <v>52855</v>
      </c>
      <c r="E16" s="42">
        <v>51.45</v>
      </c>
      <c r="F16" s="41">
        <v>161718</v>
      </c>
      <c r="G16" s="41">
        <v>261917</v>
      </c>
      <c r="H16" s="42">
        <v>-38.26</v>
      </c>
      <c r="I16" s="97">
        <v>2.2999999999999998</v>
      </c>
      <c r="J16" s="97"/>
      <c r="K16" s="42">
        <v>1.87</v>
      </c>
    </row>
    <row r="17" spans="1:11" ht="16.5" customHeight="1" x14ac:dyDescent="0.25">
      <c r="A17" s="95" t="s">
        <v>56</v>
      </c>
      <c r="B17" s="92"/>
      <c r="C17" s="40">
        <v>73208</v>
      </c>
      <c r="D17" s="41">
        <v>82755</v>
      </c>
      <c r="E17" s="42">
        <v>-11.54</v>
      </c>
      <c r="F17" s="41">
        <v>187411</v>
      </c>
      <c r="G17" s="41">
        <v>222385</v>
      </c>
      <c r="H17" s="42">
        <v>-15.73</v>
      </c>
      <c r="I17" s="97">
        <v>2.11</v>
      </c>
      <c r="J17" s="97"/>
      <c r="K17" s="42">
        <v>2.16</v>
      </c>
    </row>
    <row r="18" spans="1:11" ht="16.5" customHeight="1" x14ac:dyDescent="0.25">
      <c r="A18" s="95" t="s">
        <v>57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58</v>
      </c>
      <c r="B19" s="92"/>
      <c r="C19" s="40">
        <v>12337</v>
      </c>
      <c r="D19" s="41">
        <v>10598</v>
      </c>
      <c r="E19" s="42">
        <v>16.41</v>
      </c>
      <c r="F19" s="41">
        <v>17915</v>
      </c>
      <c r="G19" s="41">
        <v>20075</v>
      </c>
      <c r="H19" s="42">
        <v>-10.76</v>
      </c>
      <c r="I19" s="97">
        <v>0.35</v>
      </c>
      <c r="J19" s="97"/>
      <c r="K19" s="42">
        <v>0.21</v>
      </c>
    </row>
    <row r="20" spans="1:11" ht="16.5" customHeight="1" x14ac:dyDescent="0.25">
      <c r="A20" s="95" t="s">
        <v>59</v>
      </c>
      <c r="B20" s="92"/>
      <c r="C20" s="40">
        <v>383174</v>
      </c>
      <c r="D20" s="41">
        <v>334157</v>
      </c>
      <c r="E20" s="42">
        <v>14.67</v>
      </c>
      <c r="F20" s="41">
        <v>986112</v>
      </c>
      <c r="G20" s="41">
        <v>1123321</v>
      </c>
      <c r="H20" s="42">
        <v>-12.21</v>
      </c>
      <c r="I20" s="97">
        <v>11.02</v>
      </c>
      <c r="J20" s="97"/>
      <c r="K20" s="42">
        <v>11.37</v>
      </c>
    </row>
    <row r="21" spans="1:11" ht="16.5" customHeight="1" x14ac:dyDescent="0.25">
      <c r="A21" s="95" t="s">
        <v>60</v>
      </c>
      <c r="B21" s="92"/>
      <c r="C21" s="40">
        <v>26575</v>
      </c>
      <c r="D21" s="41">
        <v>19313</v>
      </c>
      <c r="E21" s="42">
        <v>37.6</v>
      </c>
      <c r="F21" s="41">
        <v>37388</v>
      </c>
      <c r="G21" s="41">
        <v>84867</v>
      </c>
      <c r="H21" s="42">
        <v>-55.95</v>
      </c>
      <c r="I21" s="97">
        <v>0.76</v>
      </c>
      <c r="J21" s="97"/>
      <c r="K21" s="42">
        <v>0.43</v>
      </c>
    </row>
    <row r="22" spans="1:11" ht="16.5" customHeight="1" x14ac:dyDescent="0.25">
      <c r="A22" s="95" t="s">
        <v>61</v>
      </c>
      <c r="B22" s="92"/>
      <c r="C22" s="40">
        <v>13101</v>
      </c>
      <c r="D22" s="41">
        <v>1492</v>
      </c>
      <c r="E22" s="42">
        <v>778.08</v>
      </c>
      <c r="F22" s="41">
        <v>35876</v>
      </c>
      <c r="G22" s="41">
        <v>22755</v>
      </c>
      <c r="H22" s="42">
        <v>57.66</v>
      </c>
      <c r="I22" s="97">
        <v>0.38</v>
      </c>
      <c r="J22" s="97"/>
      <c r="K22" s="42">
        <v>0.41</v>
      </c>
    </row>
    <row r="23" spans="1:11" ht="16.5" customHeight="1" x14ac:dyDescent="0.25">
      <c r="A23" s="95" t="s">
        <v>62</v>
      </c>
      <c r="B23" s="92"/>
      <c r="C23" s="40">
        <v>90750</v>
      </c>
      <c r="D23" s="41">
        <v>122321</v>
      </c>
      <c r="E23" s="42">
        <v>-25.81</v>
      </c>
      <c r="F23" s="41">
        <v>270045</v>
      </c>
      <c r="G23" s="41">
        <v>346102</v>
      </c>
      <c r="H23" s="42">
        <v>-21.98</v>
      </c>
      <c r="I23" s="97">
        <v>2.61</v>
      </c>
      <c r="J23" s="97"/>
      <c r="K23" s="42">
        <v>3.11</v>
      </c>
    </row>
    <row r="24" spans="1:11" ht="16.5" customHeight="1" x14ac:dyDescent="0.25">
      <c r="A24" s="95" t="s">
        <v>63</v>
      </c>
      <c r="B24" s="92"/>
      <c r="C24" s="40">
        <v>3071</v>
      </c>
      <c r="D24" s="44">
        <v>0</v>
      </c>
      <c r="E24" s="45">
        <v>0</v>
      </c>
      <c r="F24" s="41">
        <v>3155</v>
      </c>
      <c r="G24" s="41">
        <v>17077</v>
      </c>
      <c r="H24" s="42">
        <v>-81.52</v>
      </c>
      <c r="I24" s="97">
        <v>0.09</v>
      </c>
      <c r="J24" s="97"/>
      <c r="K24" s="42">
        <v>0.04</v>
      </c>
    </row>
    <row r="25" spans="1:11" ht="16.5" customHeight="1" x14ac:dyDescent="0.25">
      <c r="A25" s="95" t="s">
        <v>64</v>
      </c>
      <c r="B25" s="92"/>
      <c r="C25" s="40">
        <v>102734</v>
      </c>
      <c r="D25" s="41">
        <v>64270</v>
      </c>
      <c r="E25" s="42">
        <v>59.85</v>
      </c>
      <c r="F25" s="41">
        <v>246718</v>
      </c>
      <c r="G25" s="41">
        <v>216601</v>
      </c>
      <c r="H25" s="42">
        <v>13.9</v>
      </c>
      <c r="I25" s="97">
        <v>2.95</v>
      </c>
      <c r="J25" s="97"/>
      <c r="K25" s="42">
        <v>2.85</v>
      </c>
    </row>
    <row r="26" spans="1:11" ht="16.5" customHeight="1" x14ac:dyDescent="0.25">
      <c r="A26" s="95" t="s">
        <v>65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66</v>
      </c>
      <c r="B27" s="92"/>
      <c r="C27" s="40">
        <v>13263</v>
      </c>
      <c r="D27" s="41">
        <v>29992</v>
      </c>
      <c r="E27" s="42">
        <v>-55.78</v>
      </c>
      <c r="F27" s="41">
        <v>21654</v>
      </c>
      <c r="G27" s="41">
        <v>66670</v>
      </c>
      <c r="H27" s="42">
        <v>-67.52</v>
      </c>
      <c r="I27" s="97">
        <v>0.38</v>
      </c>
      <c r="J27" s="97"/>
      <c r="K27" s="42">
        <v>0.25</v>
      </c>
    </row>
    <row r="28" spans="1:11" ht="16.5" customHeight="1" x14ac:dyDescent="0.25">
      <c r="A28" s="95" t="s">
        <v>67</v>
      </c>
      <c r="B28" s="92"/>
      <c r="C28" s="40">
        <v>650</v>
      </c>
      <c r="D28" s="44">
        <v>0</v>
      </c>
      <c r="E28" s="45">
        <v>0</v>
      </c>
      <c r="F28" s="41">
        <v>650</v>
      </c>
      <c r="G28" s="41">
        <v>309</v>
      </c>
      <c r="H28" s="42">
        <v>110.36</v>
      </c>
      <c r="I28" s="97">
        <v>0.02</v>
      </c>
      <c r="J28" s="97"/>
      <c r="K28" s="42">
        <v>0.01</v>
      </c>
    </row>
    <row r="29" spans="1:11" ht="16.5" customHeight="1" x14ac:dyDescent="0.25">
      <c r="A29" s="95" t="s">
        <v>68</v>
      </c>
      <c r="B29" s="92"/>
      <c r="C29" s="43">
        <v>0</v>
      </c>
      <c r="D29" s="41">
        <v>63</v>
      </c>
      <c r="E29" s="42">
        <v>-100</v>
      </c>
      <c r="F29" s="44">
        <v>0</v>
      </c>
      <c r="G29" s="41">
        <v>63</v>
      </c>
      <c r="H29" s="42">
        <v>-100</v>
      </c>
      <c r="I29" s="96">
        <v>0</v>
      </c>
      <c r="J29" s="96"/>
      <c r="K29" s="45">
        <v>0</v>
      </c>
    </row>
    <row r="30" spans="1:11" ht="16.5" customHeight="1" x14ac:dyDescent="0.25">
      <c r="A30" s="95" t="s">
        <v>69</v>
      </c>
      <c r="B30" s="92"/>
      <c r="C30" s="40">
        <v>42025</v>
      </c>
      <c r="D30" s="41">
        <v>49478</v>
      </c>
      <c r="E30" s="42">
        <v>-15.06</v>
      </c>
      <c r="F30" s="41">
        <v>128115</v>
      </c>
      <c r="G30" s="41">
        <v>112494</v>
      </c>
      <c r="H30" s="42">
        <v>13.89</v>
      </c>
      <c r="I30" s="97">
        <v>1.21</v>
      </c>
      <c r="J30" s="97"/>
      <c r="K30" s="42">
        <v>1.48</v>
      </c>
    </row>
    <row r="31" spans="1:11" ht="16.5" customHeight="1" x14ac:dyDescent="0.25">
      <c r="A31" s="95" t="s">
        <v>70</v>
      </c>
      <c r="B31" s="92"/>
      <c r="C31" s="40">
        <v>13076</v>
      </c>
      <c r="D31" s="41">
        <v>5502</v>
      </c>
      <c r="E31" s="42">
        <v>137.66</v>
      </c>
      <c r="F31" s="41">
        <v>24656</v>
      </c>
      <c r="G31" s="41">
        <v>26418</v>
      </c>
      <c r="H31" s="42">
        <v>-6.67</v>
      </c>
      <c r="I31" s="97">
        <v>0.38</v>
      </c>
      <c r="J31" s="97"/>
      <c r="K31" s="42">
        <v>0.28000000000000003</v>
      </c>
    </row>
    <row r="32" spans="1:11" ht="16.5" customHeight="1" x14ac:dyDescent="0.25">
      <c r="A32" s="95" t="s">
        <v>71</v>
      </c>
      <c r="B32" s="92"/>
      <c r="C32" s="40">
        <v>14161</v>
      </c>
      <c r="D32" s="41">
        <v>46032</v>
      </c>
      <c r="E32" s="42">
        <v>-69.239999999999995</v>
      </c>
      <c r="F32" s="41">
        <v>88860</v>
      </c>
      <c r="G32" s="41">
        <v>144544</v>
      </c>
      <c r="H32" s="42">
        <v>-38.520000000000003</v>
      </c>
      <c r="I32" s="97">
        <v>0.41</v>
      </c>
      <c r="J32" s="97"/>
      <c r="K32" s="42">
        <v>1.02</v>
      </c>
    </row>
    <row r="33" spans="1:11" ht="16.5" customHeight="1" x14ac:dyDescent="0.25">
      <c r="A33" s="95" t="s">
        <v>72</v>
      </c>
      <c r="B33" s="92"/>
      <c r="C33" s="40">
        <v>217</v>
      </c>
      <c r="D33" s="41">
        <v>522</v>
      </c>
      <c r="E33" s="42">
        <v>-58.43</v>
      </c>
      <c r="F33" s="41">
        <v>405</v>
      </c>
      <c r="G33" s="41">
        <v>1551</v>
      </c>
      <c r="H33" s="42">
        <v>-73.89</v>
      </c>
      <c r="I33" s="97">
        <v>0.01</v>
      </c>
      <c r="J33" s="97"/>
      <c r="K33" s="42">
        <v>0</v>
      </c>
    </row>
    <row r="34" spans="1:11" ht="16.5" customHeight="1" x14ac:dyDescent="0.25">
      <c r="A34" s="95" t="s">
        <v>73</v>
      </c>
      <c r="B34" s="92"/>
      <c r="C34" s="40">
        <v>19663</v>
      </c>
      <c r="D34" s="41">
        <v>16496</v>
      </c>
      <c r="E34" s="42">
        <v>19.2</v>
      </c>
      <c r="F34" s="41">
        <v>40933</v>
      </c>
      <c r="G34" s="41">
        <v>39092</v>
      </c>
      <c r="H34" s="42">
        <v>4.71</v>
      </c>
      <c r="I34" s="97">
        <v>0.56999999999999995</v>
      </c>
      <c r="J34" s="97"/>
      <c r="K34" s="42">
        <v>0.47</v>
      </c>
    </row>
    <row r="35" spans="1:11" ht="16.5" customHeight="1" x14ac:dyDescent="0.25">
      <c r="A35" s="95" t="s">
        <v>74</v>
      </c>
      <c r="B35" s="92"/>
      <c r="C35" s="40">
        <v>32819</v>
      </c>
      <c r="D35" s="41">
        <v>9611</v>
      </c>
      <c r="E35" s="42">
        <v>241.47</v>
      </c>
      <c r="F35" s="41">
        <v>52964</v>
      </c>
      <c r="G35" s="41">
        <v>37721</v>
      </c>
      <c r="H35" s="42">
        <v>40.409999999999997</v>
      </c>
      <c r="I35" s="97">
        <v>0.94</v>
      </c>
      <c r="J35" s="97"/>
      <c r="K35" s="42">
        <v>0.61</v>
      </c>
    </row>
    <row r="36" spans="1:11" ht="16.5" customHeight="1" x14ac:dyDescent="0.25">
      <c r="A36" s="95" t="s">
        <v>75</v>
      </c>
      <c r="B36" s="92"/>
      <c r="C36" s="40">
        <v>6252</v>
      </c>
      <c r="D36" s="41">
        <v>35199</v>
      </c>
      <c r="E36" s="42">
        <v>-82.24</v>
      </c>
      <c r="F36" s="41">
        <v>40755</v>
      </c>
      <c r="G36" s="41">
        <v>72437</v>
      </c>
      <c r="H36" s="42">
        <v>-43.74</v>
      </c>
      <c r="I36" s="97">
        <v>0.18</v>
      </c>
      <c r="J36" s="97"/>
      <c r="K36" s="42">
        <v>0.47</v>
      </c>
    </row>
    <row r="37" spans="1:11" ht="16.5" customHeight="1" x14ac:dyDescent="0.25">
      <c r="A37" s="95" t="s">
        <v>76</v>
      </c>
      <c r="B37" s="92"/>
      <c r="C37" s="40">
        <v>28667</v>
      </c>
      <c r="D37" s="41">
        <v>50099</v>
      </c>
      <c r="E37" s="42">
        <v>-42.78</v>
      </c>
      <c r="F37" s="41">
        <v>85123</v>
      </c>
      <c r="G37" s="41">
        <v>211557</v>
      </c>
      <c r="H37" s="42">
        <v>-59.76</v>
      </c>
      <c r="I37" s="97">
        <v>0.82</v>
      </c>
      <c r="J37" s="97"/>
      <c r="K37" s="42">
        <v>0.98</v>
      </c>
    </row>
    <row r="38" spans="1:11" ht="16.5" customHeight="1" x14ac:dyDescent="0.25">
      <c r="A38" s="95" t="s">
        <v>77</v>
      </c>
      <c r="B38" s="92"/>
      <c r="C38" s="40">
        <v>109501</v>
      </c>
      <c r="D38" s="41">
        <v>120027</v>
      </c>
      <c r="E38" s="42">
        <v>-8.77</v>
      </c>
      <c r="F38" s="41">
        <v>316857</v>
      </c>
      <c r="G38" s="41">
        <v>287661</v>
      </c>
      <c r="H38" s="42">
        <v>10.15</v>
      </c>
      <c r="I38" s="97">
        <v>3.15</v>
      </c>
      <c r="J38" s="97"/>
      <c r="K38" s="42">
        <v>3.65</v>
      </c>
    </row>
    <row r="39" spans="1:11" ht="16.5" customHeight="1" x14ac:dyDescent="0.25">
      <c r="A39" s="95" t="s">
        <v>78</v>
      </c>
      <c r="B39" s="92"/>
      <c r="C39" s="40">
        <v>15815</v>
      </c>
      <c r="D39" s="41">
        <v>3898</v>
      </c>
      <c r="E39" s="42">
        <v>305.72000000000003</v>
      </c>
      <c r="F39" s="41">
        <v>31740</v>
      </c>
      <c r="G39" s="41">
        <v>9624</v>
      </c>
      <c r="H39" s="42">
        <v>229.8</v>
      </c>
      <c r="I39" s="97">
        <v>0.45</v>
      </c>
      <c r="J39" s="97"/>
      <c r="K39" s="42">
        <v>0.37</v>
      </c>
    </row>
    <row r="40" spans="1:11" ht="16.5" customHeight="1" x14ac:dyDescent="0.25">
      <c r="A40" s="95" t="s">
        <v>79</v>
      </c>
      <c r="B40" s="92"/>
      <c r="C40" s="40">
        <v>22175</v>
      </c>
      <c r="D40" s="41">
        <v>22579</v>
      </c>
      <c r="E40" s="42">
        <v>-1.79</v>
      </c>
      <c r="F40" s="41">
        <v>95509</v>
      </c>
      <c r="G40" s="41">
        <v>65995</v>
      </c>
      <c r="H40" s="42">
        <v>44.72</v>
      </c>
      <c r="I40" s="97">
        <v>0.64</v>
      </c>
      <c r="J40" s="97"/>
      <c r="K40" s="42">
        <v>1.1000000000000001</v>
      </c>
    </row>
    <row r="41" spans="1:11" ht="16.5" customHeight="1" x14ac:dyDescent="0.25">
      <c r="A41" s="95" t="s">
        <v>80</v>
      </c>
      <c r="B41" s="92"/>
      <c r="C41" s="40">
        <v>51191</v>
      </c>
      <c r="D41" s="41">
        <v>63477</v>
      </c>
      <c r="E41" s="42">
        <v>-19.36</v>
      </c>
      <c r="F41" s="41">
        <v>87210</v>
      </c>
      <c r="G41" s="41">
        <v>151332</v>
      </c>
      <c r="H41" s="42">
        <v>-42.37</v>
      </c>
      <c r="I41" s="97">
        <v>1.47</v>
      </c>
      <c r="J41" s="97"/>
      <c r="K41" s="42">
        <v>1.01</v>
      </c>
    </row>
    <row r="42" spans="1:11" ht="16.5" customHeight="1" x14ac:dyDescent="0.25">
      <c r="A42" s="95" t="s">
        <v>81</v>
      </c>
      <c r="B42" s="92"/>
      <c r="C42" s="40">
        <v>19726</v>
      </c>
      <c r="D42" s="41">
        <v>22833</v>
      </c>
      <c r="E42" s="42">
        <v>-13.61</v>
      </c>
      <c r="F42" s="41">
        <v>70213</v>
      </c>
      <c r="G42" s="41">
        <v>79897</v>
      </c>
      <c r="H42" s="42">
        <v>-12.12</v>
      </c>
      <c r="I42" s="97">
        <v>0.56999999999999995</v>
      </c>
      <c r="J42" s="97"/>
      <c r="K42" s="42">
        <v>0.81</v>
      </c>
    </row>
    <row r="43" spans="1:11" ht="16.5" customHeight="1" x14ac:dyDescent="0.25">
      <c r="A43" s="95" t="s">
        <v>82</v>
      </c>
      <c r="B43" s="92"/>
      <c r="C43" s="40">
        <v>347075</v>
      </c>
      <c r="D43" s="41">
        <v>249514</v>
      </c>
      <c r="E43" s="42">
        <v>39.1</v>
      </c>
      <c r="F43" s="41">
        <v>820232</v>
      </c>
      <c r="G43" s="41">
        <v>862218</v>
      </c>
      <c r="H43" s="42">
        <v>-4.87</v>
      </c>
      <c r="I43" s="97">
        <v>9.98</v>
      </c>
      <c r="J43" s="97"/>
      <c r="K43" s="42">
        <v>9.4600000000000009</v>
      </c>
    </row>
    <row r="44" spans="1:11" ht="16.5" customHeight="1" x14ac:dyDescent="0.25">
      <c r="A44" s="95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5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5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1"/>
      <c r="B50" s="92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1"/>
      <c r="B51" s="92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61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61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61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61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D36F-150A-4C4E-8303-099FEC2DCD23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89</v>
      </c>
      <c r="K2" s="99"/>
    </row>
    <row r="3" spans="1:11" ht="26.1" customHeight="1" x14ac:dyDescent="0.25">
      <c r="A3" s="78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7.100000000000001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7.100000000000001" customHeight="1" x14ac:dyDescent="0.25">
      <c r="A5" s="10"/>
      <c r="B5" s="10"/>
      <c r="C5" s="90" t="s">
        <v>27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7.100000000000001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7.100000000000001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3598920</v>
      </c>
      <c r="D8" s="41">
        <v>3377359</v>
      </c>
      <c r="E8" s="42">
        <v>6.56</v>
      </c>
      <c r="F8" s="41">
        <v>9408819</v>
      </c>
      <c r="G8" s="41">
        <v>9542200</v>
      </c>
      <c r="H8" s="42">
        <v>-1.4</v>
      </c>
      <c r="I8" s="97">
        <v>93.25</v>
      </c>
      <c r="J8" s="97"/>
      <c r="K8" s="42">
        <v>94.9</v>
      </c>
    </row>
    <row r="9" spans="1:11" ht="16.5" customHeight="1" x14ac:dyDescent="0.25">
      <c r="A9" s="95" t="s">
        <v>48</v>
      </c>
      <c r="B9" s="92"/>
      <c r="C9" s="40">
        <v>338007</v>
      </c>
      <c r="D9" s="41">
        <v>316407</v>
      </c>
      <c r="E9" s="42">
        <v>6.83</v>
      </c>
      <c r="F9" s="41">
        <v>830680</v>
      </c>
      <c r="G9" s="41">
        <v>819643</v>
      </c>
      <c r="H9" s="42">
        <v>1.35</v>
      </c>
      <c r="I9" s="97">
        <v>8.76</v>
      </c>
      <c r="J9" s="97"/>
      <c r="K9" s="42">
        <v>8.3800000000000008</v>
      </c>
    </row>
    <row r="10" spans="1:11" ht="16.5" customHeight="1" x14ac:dyDescent="0.25">
      <c r="A10" s="95" t="s">
        <v>49</v>
      </c>
      <c r="B10" s="92"/>
      <c r="C10" s="40">
        <v>3649</v>
      </c>
      <c r="D10" s="41">
        <v>11599</v>
      </c>
      <c r="E10" s="42">
        <v>-68.540000000000006</v>
      </c>
      <c r="F10" s="41">
        <v>21356</v>
      </c>
      <c r="G10" s="41">
        <v>72203</v>
      </c>
      <c r="H10" s="42">
        <v>-70.42</v>
      </c>
      <c r="I10" s="97">
        <v>0.09</v>
      </c>
      <c r="J10" s="97"/>
      <c r="K10" s="42">
        <v>0.22</v>
      </c>
    </row>
    <row r="11" spans="1:11" ht="16.5" customHeight="1" x14ac:dyDescent="0.25">
      <c r="A11" s="95" t="s">
        <v>50</v>
      </c>
      <c r="B11" s="92"/>
      <c r="C11" s="40">
        <v>278676</v>
      </c>
      <c r="D11" s="41">
        <v>276032</v>
      </c>
      <c r="E11" s="42">
        <v>0.96</v>
      </c>
      <c r="F11" s="41">
        <v>806128</v>
      </c>
      <c r="G11" s="41">
        <v>767071</v>
      </c>
      <c r="H11" s="42">
        <v>5.09</v>
      </c>
      <c r="I11" s="97">
        <v>7.22</v>
      </c>
      <c r="J11" s="97"/>
      <c r="K11" s="42">
        <v>8.1300000000000008</v>
      </c>
    </row>
    <row r="12" spans="1:11" ht="16.5" customHeight="1" x14ac:dyDescent="0.25">
      <c r="A12" s="95" t="s">
        <v>51</v>
      </c>
      <c r="B12" s="92"/>
      <c r="C12" s="40">
        <v>126604</v>
      </c>
      <c r="D12" s="41">
        <v>146611</v>
      </c>
      <c r="E12" s="42">
        <v>-13.65</v>
      </c>
      <c r="F12" s="41">
        <v>290261</v>
      </c>
      <c r="G12" s="41">
        <v>344283</v>
      </c>
      <c r="H12" s="42">
        <v>-15.69</v>
      </c>
      <c r="I12" s="97">
        <v>3.28</v>
      </c>
      <c r="J12" s="97"/>
      <c r="K12" s="42">
        <v>2.93</v>
      </c>
    </row>
    <row r="13" spans="1:11" ht="16.5" customHeight="1" x14ac:dyDescent="0.25">
      <c r="A13" s="95" t="s">
        <v>52</v>
      </c>
      <c r="B13" s="92"/>
      <c r="C13" s="40">
        <v>239353</v>
      </c>
      <c r="D13" s="41">
        <v>210918</v>
      </c>
      <c r="E13" s="42">
        <v>13.48</v>
      </c>
      <c r="F13" s="41">
        <v>535673</v>
      </c>
      <c r="G13" s="41">
        <v>538398</v>
      </c>
      <c r="H13" s="42">
        <v>-0.51</v>
      </c>
      <c r="I13" s="97">
        <v>6.2</v>
      </c>
      <c r="J13" s="97"/>
      <c r="K13" s="42">
        <v>5.4</v>
      </c>
    </row>
    <row r="14" spans="1:11" ht="16.5" customHeight="1" x14ac:dyDescent="0.25">
      <c r="A14" s="95" t="s">
        <v>53</v>
      </c>
      <c r="B14" s="92"/>
      <c r="C14" s="40">
        <v>130722</v>
      </c>
      <c r="D14" s="41">
        <v>100353</v>
      </c>
      <c r="E14" s="42">
        <v>30.26</v>
      </c>
      <c r="F14" s="41">
        <v>329593</v>
      </c>
      <c r="G14" s="41">
        <v>300536</v>
      </c>
      <c r="H14" s="42">
        <v>9.67</v>
      </c>
      <c r="I14" s="97">
        <v>3.39</v>
      </c>
      <c r="J14" s="97"/>
      <c r="K14" s="42">
        <v>3.32</v>
      </c>
    </row>
    <row r="15" spans="1:11" ht="16.5" customHeight="1" x14ac:dyDescent="0.25">
      <c r="A15" s="95" t="s">
        <v>54</v>
      </c>
      <c r="B15" s="92"/>
      <c r="C15" s="40">
        <v>177548</v>
      </c>
      <c r="D15" s="41">
        <v>167716</v>
      </c>
      <c r="E15" s="42">
        <v>5.86</v>
      </c>
      <c r="F15" s="41">
        <v>545008</v>
      </c>
      <c r="G15" s="41">
        <v>390063</v>
      </c>
      <c r="H15" s="42">
        <v>39.72</v>
      </c>
      <c r="I15" s="97">
        <v>4.5999999999999996</v>
      </c>
      <c r="J15" s="97"/>
      <c r="K15" s="42">
        <v>5.5</v>
      </c>
    </row>
    <row r="16" spans="1:11" ht="16.5" customHeight="1" x14ac:dyDescent="0.25">
      <c r="A16" s="95" t="s">
        <v>55</v>
      </c>
      <c r="B16" s="92"/>
      <c r="C16" s="40">
        <v>39833</v>
      </c>
      <c r="D16" s="41">
        <v>43446</v>
      </c>
      <c r="E16" s="42">
        <v>-8.32</v>
      </c>
      <c r="F16" s="41">
        <v>94081</v>
      </c>
      <c r="G16" s="41">
        <v>121060</v>
      </c>
      <c r="H16" s="42">
        <v>-22.29</v>
      </c>
      <c r="I16" s="97">
        <v>1.03</v>
      </c>
      <c r="J16" s="97"/>
      <c r="K16" s="42">
        <v>0.95</v>
      </c>
    </row>
    <row r="17" spans="1:11" ht="16.5" customHeight="1" x14ac:dyDescent="0.25">
      <c r="A17" s="95" t="s">
        <v>56</v>
      </c>
      <c r="B17" s="92"/>
      <c r="C17" s="40">
        <v>51323</v>
      </c>
      <c r="D17" s="41">
        <v>41772</v>
      </c>
      <c r="E17" s="42">
        <v>22.86</v>
      </c>
      <c r="F17" s="41">
        <v>223313</v>
      </c>
      <c r="G17" s="41">
        <v>120280</v>
      </c>
      <c r="H17" s="42">
        <v>85.66</v>
      </c>
      <c r="I17" s="97">
        <v>1.33</v>
      </c>
      <c r="J17" s="97"/>
      <c r="K17" s="42">
        <v>2.25</v>
      </c>
    </row>
    <row r="18" spans="1:11" ht="16.5" customHeight="1" x14ac:dyDescent="0.25">
      <c r="A18" s="95" t="s">
        <v>57</v>
      </c>
      <c r="B18" s="92"/>
      <c r="C18" s="43">
        <v>0</v>
      </c>
      <c r="D18" s="41">
        <v>463</v>
      </c>
      <c r="E18" s="42">
        <v>-100</v>
      </c>
      <c r="F18" s="41">
        <v>1476</v>
      </c>
      <c r="G18" s="41">
        <v>463</v>
      </c>
      <c r="H18" s="42">
        <v>218.79</v>
      </c>
      <c r="I18" s="96">
        <v>0</v>
      </c>
      <c r="J18" s="96"/>
      <c r="K18" s="42">
        <v>0.01</v>
      </c>
    </row>
    <row r="19" spans="1:11" ht="16.5" customHeight="1" x14ac:dyDescent="0.25">
      <c r="A19" s="95" t="s">
        <v>58</v>
      </c>
      <c r="B19" s="92"/>
      <c r="C19" s="40">
        <v>557</v>
      </c>
      <c r="D19" s="41">
        <v>6702</v>
      </c>
      <c r="E19" s="42">
        <v>-91.69</v>
      </c>
      <c r="F19" s="41">
        <v>3238</v>
      </c>
      <c r="G19" s="41">
        <v>9340</v>
      </c>
      <c r="H19" s="42">
        <v>-65.33</v>
      </c>
      <c r="I19" s="97">
        <v>0.01</v>
      </c>
      <c r="J19" s="97"/>
      <c r="K19" s="42">
        <v>0.03</v>
      </c>
    </row>
    <row r="20" spans="1:11" ht="16.5" customHeight="1" x14ac:dyDescent="0.25">
      <c r="A20" s="95" t="s">
        <v>59</v>
      </c>
      <c r="B20" s="92"/>
      <c r="C20" s="40">
        <v>1000003</v>
      </c>
      <c r="D20" s="41">
        <v>1218933</v>
      </c>
      <c r="E20" s="42">
        <v>-17.96</v>
      </c>
      <c r="F20" s="41">
        <v>3255747</v>
      </c>
      <c r="G20" s="41">
        <v>3675320</v>
      </c>
      <c r="H20" s="42">
        <v>-11.42</v>
      </c>
      <c r="I20" s="97">
        <v>25.91</v>
      </c>
      <c r="J20" s="97"/>
      <c r="K20" s="42">
        <v>32.840000000000003</v>
      </c>
    </row>
    <row r="21" spans="1:11" ht="16.5" customHeight="1" x14ac:dyDescent="0.25">
      <c r="A21" s="95" t="s">
        <v>60</v>
      </c>
      <c r="B21" s="92"/>
      <c r="C21" s="40">
        <v>294978</v>
      </c>
      <c r="D21" s="41">
        <v>193833</v>
      </c>
      <c r="E21" s="42">
        <v>52.18</v>
      </c>
      <c r="F21" s="41">
        <v>569231</v>
      </c>
      <c r="G21" s="41">
        <v>558611</v>
      </c>
      <c r="H21" s="42">
        <v>1.9</v>
      </c>
      <c r="I21" s="97">
        <v>7.64</v>
      </c>
      <c r="J21" s="97"/>
      <c r="K21" s="42">
        <v>5.74</v>
      </c>
    </row>
    <row r="22" spans="1:11" ht="16.5" customHeight="1" x14ac:dyDescent="0.25">
      <c r="A22" s="95" t="s">
        <v>61</v>
      </c>
      <c r="B22" s="92"/>
      <c r="C22" s="40">
        <v>3119</v>
      </c>
      <c r="D22" s="41">
        <v>9444</v>
      </c>
      <c r="E22" s="42">
        <v>-66.97</v>
      </c>
      <c r="F22" s="41">
        <v>16924</v>
      </c>
      <c r="G22" s="41">
        <v>23380</v>
      </c>
      <c r="H22" s="42">
        <v>-27.61</v>
      </c>
      <c r="I22" s="97">
        <v>0.08</v>
      </c>
      <c r="J22" s="97"/>
      <c r="K22" s="42">
        <v>0.17</v>
      </c>
    </row>
    <row r="23" spans="1:11" ht="16.5" customHeight="1" x14ac:dyDescent="0.25">
      <c r="A23" s="95" t="s">
        <v>62</v>
      </c>
      <c r="B23" s="92"/>
      <c r="C23" s="40">
        <v>16630</v>
      </c>
      <c r="D23" s="41">
        <v>14721</v>
      </c>
      <c r="E23" s="42">
        <v>12.97</v>
      </c>
      <c r="F23" s="41">
        <v>33859</v>
      </c>
      <c r="G23" s="41">
        <v>35585</v>
      </c>
      <c r="H23" s="42">
        <v>-4.8499999999999996</v>
      </c>
      <c r="I23" s="97">
        <v>0.43</v>
      </c>
      <c r="J23" s="97"/>
      <c r="K23" s="42">
        <v>0.34</v>
      </c>
    </row>
    <row r="24" spans="1:11" ht="16.5" customHeight="1" x14ac:dyDescent="0.25">
      <c r="A24" s="95" t="s">
        <v>63</v>
      </c>
      <c r="B24" s="92"/>
      <c r="C24" s="40">
        <v>53385</v>
      </c>
      <c r="D24" s="41">
        <v>64543</v>
      </c>
      <c r="E24" s="42">
        <v>-17.29</v>
      </c>
      <c r="F24" s="41">
        <v>139410</v>
      </c>
      <c r="G24" s="41">
        <v>171579</v>
      </c>
      <c r="H24" s="42">
        <v>-18.75</v>
      </c>
      <c r="I24" s="97">
        <v>1.38</v>
      </c>
      <c r="J24" s="97"/>
      <c r="K24" s="42">
        <v>1.41</v>
      </c>
    </row>
    <row r="25" spans="1:11" ht="16.5" customHeight="1" x14ac:dyDescent="0.25">
      <c r="A25" s="95" t="s">
        <v>64</v>
      </c>
      <c r="B25" s="92"/>
      <c r="C25" s="40">
        <v>18576</v>
      </c>
      <c r="D25" s="41">
        <v>56898</v>
      </c>
      <c r="E25" s="42">
        <v>-67.349999999999994</v>
      </c>
      <c r="F25" s="41">
        <v>62013</v>
      </c>
      <c r="G25" s="41">
        <v>187467</v>
      </c>
      <c r="H25" s="42">
        <v>-66.92</v>
      </c>
      <c r="I25" s="97">
        <v>0.48</v>
      </c>
      <c r="J25" s="97"/>
      <c r="K25" s="42">
        <v>0.63</v>
      </c>
    </row>
    <row r="26" spans="1:11" ht="16.5" customHeight="1" x14ac:dyDescent="0.25">
      <c r="A26" s="95" t="s">
        <v>65</v>
      </c>
      <c r="B26" s="92"/>
      <c r="C26" s="40">
        <v>8</v>
      </c>
      <c r="D26" s="44">
        <v>0</v>
      </c>
      <c r="E26" s="45">
        <v>0</v>
      </c>
      <c r="F26" s="41">
        <v>8</v>
      </c>
      <c r="G26" s="41">
        <v>42</v>
      </c>
      <c r="H26" s="42">
        <v>-80.95</v>
      </c>
      <c r="I26" s="97">
        <v>0</v>
      </c>
      <c r="J26" s="97"/>
      <c r="K26" s="42">
        <v>0</v>
      </c>
    </row>
    <row r="27" spans="1:11" ht="16.5" customHeight="1" x14ac:dyDescent="0.25">
      <c r="A27" s="95" t="s">
        <v>66</v>
      </c>
      <c r="B27" s="92"/>
      <c r="C27" s="40">
        <v>48859</v>
      </c>
      <c r="D27" s="41">
        <v>31285</v>
      </c>
      <c r="E27" s="42">
        <v>56.17</v>
      </c>
      <c r="F27" s="41">
        <v>99783</v>
      </c>
      <c r="G27" s="41">
        <v>111980</v>
      </c>
      <c r="H27" s="42">
        <v>-10.89</v>
      </c>
      <c r="I27" s="97">
        <v>1.27</v>
      </c>
      <c r="J27" s="97"/>
      <c r="K27" s="42">
        <v>1.01</v>
      </c>
    </row>
    <row r="28" spans="1:11" ht="16.5" customHeight="1" x14ac:dyDescent="0.25">
      <c r="A28" s="95" t="s">
        <v>67</v>
      </c>
      <c r="B28" s="92"/>
      <c r="C28" s="43">
        <v>0</v>
      </c>
      <c r="D28" s="41">
        <v>37</v>
      </c>
      <c r="E28" s="42">
        <v>-100</v>
      </c>
      <c r="F28" s="44">
        <v>0</v>
      </c>
      <c r="G28" s="41">
        <v>95</v>
      </c>
      <c r="H28" s="42">
        <v>-100</v>
      </c>
      <c r="I28" s="96">
        <v>0</v>
      </c>
      <c r="J28" s="96"/>
      <c r="K28" s="45">
        <v>0</v>
      </c>
    </row>
    <row r="29" spans="1:11" ht="16.5" customHeight="1" x14ac:dyDescent="0.25">
      <c r="A29" s="95" t="s">
        <v>68</v>
      </c>
      <c r="B29" s="92"/>
      <c r="C29" s="40">
        <v>144</v>
      </c>
      <c r="D29" s="41">
        <v>136</v>
      </c>
      <c r="E29" s="42">
        <v>5.88</v>
      </c>
      <c r="F29" s="41">
        <v>361</v>
      </c>
      <c r="G29" s="41">
        <v>274</v>
      </c>
      <c r="H29" s="42">
        <v>31.75</v>
      </c>
      <c r="I29" s="97">
        <v>0</v>
      </c>
      <c r="J29" s="97"/>
      <c r="K29" s="42">
        <v>0</v>
      </c>
    </row>
    <row r="30" spans="1:11" ht="16.5" customHeight="1" x14ac:dyDescent="0.25">
      <c r="A30" s="95" t="s">
        <v>69</v>
      </c>
      <c r="B30" s="92"/>
      <c r="C30" s="40">
        <v>10343</v>
      </c>
      <c r="D30" s="41">
        <v>11199</v>
      </c>
      <c r="E30" s="42">
        <v>-7.64</v>
      </c>
      <c r="F30" s="41">
        <v>26939</v>
      </c>
      <c r="G30" s="41">
        <v>16628</v>
      </c>
      <c r="H30" s="42">
        <v>62.01</v>
      </c>
      <c r="I30" s="97">
        <v>0.27</v>
      </c>
      <c r="J30" s="97"/>
      <c r="K30" s="42">
        <v>0.27</v>
      </c>
    </row>
    <row r="31" spans="1:11" ht="16.5" customHeight="1" x14ac:dyDescent="0.25">
      <c r="A31" s="95" t="s">
        <v>70</v>
      </c>
      <c r="B31" s="92"/>
      <c r="C31" s="40">
        <v>206</v>
      </c>
      <c r="D31" s="41">
        <v>167</v>
      </c>
      <c r="E31" s="42">
        <v>23.35</v>
      </c>
      <c r="F31" s="41">
        <v>564</v>
      </c>
      <c r="G31" s="41">
        <v>839</v>
      </c>
      <c r="H31" s="42">
        <v>-32.78</v>
      </c>
      <c r="I31" s="97">
        <v>0.01</v>
      </c>
      <c r="J31" s="97"/>
      <c r="K31" s="42">
        <v>0.01</v>
      </c>
    </row>
    <row r="32" spans="1:11" ht="16.5" customHeight="1" x14ac:dyDescent="0.25">
      <c r="A32" s="95" t="s">
        <v>71</v>
      </c>
      <c r="B32" s="92"/>
      <c r="C32" s="40">
        <v>986</v>
      </c>
      <c r="D32" s="41">
        <v>526</v>
      </c>
      <c r="E32" s="42">
        <v>87.45</v>
      </c>
      <c r="F32" s="41">
        <v>4239</v>
      </c>
      <c r="G32" s="41">
        <v>1413</v>
      </c>
      <c r="H32" s="42">
        <v>200</v>
      </c>
      <c r="I32" s="97">
        <v>0.03</v>
      </c>
      <c r="J32" s="97"/>
      <c r="K32" s="42">
        <v>0.04</v>
      </c>
    </row>
    <row r="33" spans="1:11" ht="16.5" customHeight="1" x14ac:dyDescent="0.25">
      <c r="A33" s="95" t="s">
        <v>72</v>
      </c>
      <c r="B33" s="92"/>
      <c r="C33" s="40">
        <v>8</v>
      </c>
      <c r="D33" s="44">
        <v>0</v>
      </c>
      <c r="E33" s="45">
        <v>0</v>
      </c>
      <c r="F33" s="41">
        <v>8</v>
      </c>
      <c r="G33" s="41">
        <v>110</v>
      </c>
      <c r="H33" s="42">
        <v>-92.73</v>
      </c>
      <c r="I33" s="97">
        <v>0</v>
      </c>
      <c r="J33" s="97"/>
      <c r="K33" s="42">
        <v>0</v>
      </c>
    </row>
    <row r="34" spans="1:11" ht="16.5" customHeight="1" x14ac:dyDescent="0.25">
      <c r="A34" s="95" t="s">
        <v>73</v>
      </c>
      <c r="B34" s="92"/>
      <c r="C34" s="40">
        <v>1789</v>
      </c>
      <c r="D34" s="41">
        <v>5440</v>
      </c>
      <c r="E34" s="42">
        <v>-67.11</v>
      </c>
      <c r="F34" s="41">
        <v>3835</v>
      </c>
      <c r="G34" s="41">
        <v>7630</v>
      </c>
      <c r="H34" s="42">
        <v>-49.74</v>
      </c>
      <c r="I34" s="97">
        <v>0.05</v>
      </c>
      <c r="J34" s="97"/>
      <c r="K34" s="42">
        <v>0.04</v>
      </c>
    </row>
    <row r="35" spans="1:11" ht="16.5" customHeight="1" x14ac:dyDescent="0.25">
      <c r="A35" s="95" t="s">
        <v>74</v>
      </c>
      <c r="B35" s="92"/>
      <c r="C35" s="40">
        <v>21085</v>
      </c>
      <c r="D35" s="41">
        <v>22675</v>
      </c>
      <c r="E35" s="42">
        <v>-7.01</v>
      </c>
      <c r="F35" s="41">
        <v>57145</v>
      </c>
      <c r="G35" s="41">
        <v>46869</v>
      </c>
      <c r="H35" s="42">
        <v>21.92</v>
      </c>
      <c r="I35" s="97">
        <v>0.55000000000000004</v>
      </c>
      <c r="J35" s="97"/>
      <c r="K35" s="42">
        <v>0.57999999999999996</v>
      </c>
    </row>
    <row r="36" spans="1:11" ht="16.5" customHeight="1" x14ac:dyDescent="0.25">
      <c r="A36" s="95" t="s">
        <v>75</v>
      </c>
      <c r="B36" s="92"/>
      <c r="C36" s="40">
        <v>450</v>
      </c>
      <c r="D36" s="41">
        <v>126</v>
      </c>
      <c r="E36" s="42">
        <v>257.14</v>
      </c>
      <c r="F36" s="41">
        <v>10689</v>
      </c>
      <c r="G36" s="41">
        <v>11736</v>
      </c>
      <c r="H36" s="42">
        <v>-8.92</v>
      </c>
      <c r="I36" s="97">
        <v>0.01</v>
      </c>
      <c r="J36" s="97"/>
      <c r="K36" s="42">
        <v>0.11</v>
      </c>
    </row>
    <row r="37" spans="1:11" ht="16.5" customHeight="1" x14ac:dyDescent="0.25">
      <c r="A37" s="95" t="s">
        <v>76</v>
      </c>
      <c r="B37" s="92"/>
      <c r="C37" s="40">
        <v>89195</v>
      </c>
      <c r="D37" s="41">
        <v>51292</v>
      </c>
      <c r="E37" s="42">
        <v>73.900000000000006</v>
      </c>
      <c r="F37" s="41">
        <v>262566</v>
      </c>
      <c r="G37" s="41">
        <v>218649</v>
      </c>
      <c r="H37" s="42">
        <v>20.09</v>
      </c>
      <c r="I37" s="97">
        <v>2.31</v>
      </c>
      <c r="J37" s="97"/>
      <c r="K37" s="42">
        <v>2.65</v>
      </c>
    </row>
    <row r="38" spans="1:11" ht="16.5" customHeight="1" x14ac:dyDescent="0.25">
      <c r="A38" s="95" t="s">
        <v>77</v>
      </c>
      <c r="B38" s="92"/>
      <c r="C38" s="40">
        <v>97822</v>
      </c>
      <c r="D38" s="41">
        <v>46155</v>
      </c>
      <c r="E38" s="42">
        <v>111.94</v>
      </c>
      <c r="F38" s="41">
        <v>234306</v>
      </c>
      <c r="G38" s="41">
        <v>117753</v>
      </c>
      <c r="H38" s="42">
        <v>98.98</v>
      </c>
      <c r="I38" s="97">
        <v>2.5299999999999998</v>
      </c>
      <c r="J38" s="97"/>
      <c r="K38" s="42">
        <v>2.36</v>
      </c>
    </row>
    <row r="39" spans="1:11" ht="16.5" customHeight="1" x14ac:dyDescent="0.25">
      <c r="A39" s="95" t="s">
        <v>78</v>
      </c>
      <c r="B39" s="92"/>
      <c r="C39" s="40">
        <v>242</v>
      </c>
      <c r="D39" s="41">
        <v>197</v>
      </c>
      <c r="E39" s="42">
        <v>22.84</v>
      </c>
      <c r="F39" s="41">
        <v>645</v>
      </c>
      <c r="G39" s="41">
        <v>249</v>
      </c>
      <c r="H39" s="42">
        <v>159.04</v>
      </c>
      <c r="I39" s="97">
        <v>0.01</v>
      </c>
      <c r="J39" s="97"/>
      <c r="K39" s="42">
        <v>0.01</v>
      </c>
    </row>
    <row r="40" spans="1:11" ht="16.5" customHeight="1" x14ac:dyDescent="0.25">
      <c r="A40" s="95" t="s">
        <v>79</v>
      </c>
      <c r="B40" s="92"/>
      <c r="C40" s="40">
        <v>84054</v>
      </c>
      <c r="D40" s="41">
        <v>11100</v>
      </c>
      <c r="E40" s="42">
        <v>657.24</v>
      </c>
      <c r="F40" s="41">
        <v>92656</v>
      </c>
      <c r="G40" s="41">
        <v>24912</v>
      </c>
      <c r="H40" s="42">
        <v>271.93</v>
      </c>
      <c r="I40" s="97">
        <v>2.1800000000000002</v>
      </c>
      <c r="J40" s="97"/>
      <c r="K40" s="42">
        <v>0.93</v>
      </c>
    </row>
    <row r="41" spans="1:11" ht="16.5" customHeight="1" x14ac:dyDescent="0.25">
      <c r="A41" s="95" t="s">
        <v>80</v>
      </c>
      <c r="B41" s="92"/>
      <c r="C41" s="40">
        <v>186171</v>
      </c>
      <c r="D41" s="41">
        <v>141222</v>
      </c>
      <c r="E41" s="42">
        <v>31.83</v>
      </c>
      <c r="F41" s="41">
        <v>301444</v>
      </c>
      <c r="G41" s="41">
        <v>318881</v>
      </c>
      <c r="H41" s="42">
        <v>-5.47</v>
      </c>
      <c r="I41" s="97">
        <v>4.82</v>
      </c>
      <c r="J41" s="97"/>
      <c r="K41" s="42">
        <v>3.04</v>
      </c>
    </row>
    <row r="42" spans="1:11" ht="16.5" customHeight="1" x14ac:dyDescent="0.25">
      <c r="A42" s="95" t="s">
        <v>81</v>
      </c>
      <c r="B42" s="92"/>
      <c r="C42" s="43">
        <v>0</v>
      </c>
      <c r="D42" s="44">
        <v>0</v>
      </c>
      <c r="E42" s="45">
        <v>0</v>
      </c>
      <c r="F42" s="44">
        <v>0</v>
      </c>
      <c r="G42" s="41">
        <v>4398</v>
      </c>
      <c r="H42" s="42">
        <v>-100</v>
      </c>
      <c r="I42" s="96">
        <v>0</v>
      </c>
      <c r="J42" s="96"/>
      <c r="K42" s="45">
        <v>0</v>
      </c>
    </row>
    <row r="43" spans="1:11" ht="16.5" customHeight="1" x14ac:dyDescent="0.25">
      <c r="A43" s="95" t="s">
        <v>82</v>
      </c>
      <c r="B43" s="92"/>
      <c r="C43" s="40">
        <v>284595</v>
      </c>
      <c r="D43" s="41">
        <v>175411</v>
      </c>
      <c r="E43" s="42">
        <v>62.24</v>
      </c>
      <c r="F43" s="41">
        <v>555640</v>
      </c>
      <c r="G43" s="41">
        <v>524460</v>
      </c>
      <c r="H43" s="42">
        <v>5.95</v>
      </c>
      <c r="I43" s="97">
        <v>7.37</v>
      </c>
      <c r="J43" s="97"/>
      <c r="K43" s="42">
        <v>5.6</v>
      </c>
    </row>
    <row r="44" spans="1:11" ht="16.5" customHeight="1" x14ac:dyDescent="0.25">
      <c r="A44" s="95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5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5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1"/>
      <c r="B50" s="92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1"/>
      <c r="B51" s="92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61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61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61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61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FA84-0F62-4A2E-A0B4-FE99B6367136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91</v>
      </c>
      <c r="K2" s="99"/>
    </row>
    <row r="3" spans="1:11" ht="26.1" customHeight="1" x14ac:dyDescent="0.25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7.100000000000001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7.100000000000001" customHeight="1" x14ac:dyDescent="0.25">
      <c r="A5" s="10"/>
      <c r="B5" s="10"/>
      <c r="C5" s="90" t="s">
        <v>27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7.100000000000001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7.100000000000001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21365</v>
      </c>
      <c r="D8" s="41">
        <v>37629</v>
      </c>
      <c r="E8" s="42">
        <v>-43.22</v>
      </c>
      <c r="F8" s="41">
        <v>61182</v>
      </c>
      <c r="G8" s="41">
        <v>95209</v>
      </c>
      <c r="H8" s="42">
        <v>-35.74</v>
      </c>
      <c r="I8" s="97">
        <v>100</v>
      </c>
      <c r="J8" s="97"/>
      <c r="K8" s="42">
        <v>100</v>
      </c>
    </row>
    <row r="9" spans="1:11" ht="16.5" customHeight="1" x14ac:dyDescent="0.25">
      <c r="A9" s="95" t="s">
        <v>48</v>
      </c>
      <c r="B9" s="92"/>
      <c r="C9" s="40">
        <v>111</v>
      </c>
      <c r="D9" s="41">
        <v>163</v>
      </c>
      <c r="E9" s="42">
        <v>-31.9</v>
      </c>
      <c r="F9" s="41">
        <v>291</v>
      </c>
      <c r="G9" s="41">
        <v>654</v>
      </c>
      <c r="H9" s="42">
        <v>-55.5</v>
      </c>
      <c r="I9" s="97">
        <v>0.52</v>
      </c>
      <c r="J9" s="97"/>
      <c r="K9" s="42">
        <v>0.48</v>
      </c>
    </row>
    <row r="10" spans="1:11" ht="16.5" customHeight="1" x14ac:dyDescent="0.25">
      <c r="A10" s="95" t="s">
        <v>49</v>
      </c>
      <c r="B10" s="92"/>
      <c r="C10" s="43">
        <v>0</v>
      </c>
      <c r="D10" s="41">
        <v>5772</v>
      </c>
      <c r="E10" s="42">
        <v>-100</v>
      </c>
      <c r="F10" s="44">
        <v>0</v>
      </c>
      <c r="G10" s="41">
        <v>14931</v>
      </c>
      <c r="H10" s="42">
        <v>-100</v>
      </c>
      <c r="I10" s="96">
        <v>0</v>
      </c>
      <c r="J10" s="96"/>
      <c r="K10" s="45">
        <v>0</v>
      </c>
    </row>
    <row r="11" spans="1:11" ht="16.5" customHeight="1" x14ac:dyDescent="0.25">
      <c r="A11" s="95" t="s">
        <v>50</v>
      </c>
      <c r="B11" s="92"/>
      <c r="C11" s="40">
        <v>382</v>
      </c>
      <c r="D11" s="41">
        <v>422</v>
      </c>
      <c r="E11" s="42">
        <v>-9.48</v>
      </c>
      <c r="F11" s="41">
        <v>682</v>
      </c>
      <c r="G11" s="41">
        <v>6591</v>
      </c>
      <c r="H11" s="42">
        <v>-89.65</v>
      </c>
      <c r="I11" s="97">
        <v>1.79</v>
      </c>
      <c r="J11" s="97"/>
      <c r="K11" s="42">
        <v>1.1100000000000001</v>
      </c>
    </row>
    <row r="12" spans="1:11" ht="16.5" customHeight="1" x14ac:dyDescent="0.25">
      <c r="A12" s="95" t="s">
        <v>51</v>
      </c>
      <c r="B12" s="92"/>
      <c r="C12" s="40">
        <v>3454</v>
      </c>
      <c r="D12" s="41">
        <v>2569</v>
      </c>
      <c r="E12" s="42">
        <v>34.450000000000003</v>
      </c>
      <c r="F12" s="41">
        <v>9521</v>
      </c>
      <c r="G12" s="41">
        <v>8811</v>
      </c>
      <c r="H12" s="42">
        <v>8.06</v>
      </c>
      <c r="I12" s="97">
        <v>16.170000000000002</v>
      </c>
      <c r="J12" s="97"/>
      <c r="K12" s="42">
        <v>15.56</v>
      </c>
    </row>
    <row r="13" spans="1:11" ht="16.5" customHeight="1" x14ac:dyDescent="0.25">
      <c r="A13" s="95" t="s">
        <v>52</v>
      </c>
      <c r="B13" s="92"/>
      <c r="C13" s="40">
        <v>114</v>
      </c>
      <c r="D13" s="41">
        <v>5713</v>
      </c>
      <c r="E13" s="42">
        <v>-98</v>
      </c>
      <c r="F13" s="41">
        <v>348</v>
      </c>
      <c r="G13" s="41">
        <v>6739</v>
      </c>
      <c r="H13" s="42">
        <v>-94.84</v>
      </c>
      <c r="I13" s="97">
        <v>0.53</v>
      </c>
      <c r="J13" s="97"/>
      <c r="K13" s="42">
        <v>0.56999999999999995</v>
      </c>
    </row>
    <row r="14" spans="1:11" ht="16.5" customHeight="1" x14ac:dyDescent="0.25">
      <c r="A14" s="95" t="s">
        <v>53</v>
      </c>
      <c r="B14" s="92"/>
      <c r="C14" s="40">
        <v>949</v>
      </c>
      <c r="D14" s="41">
        <v>1398</v>
      </c>
      <c r="E14" s="42">
        <v>-32.119999999999997</v>
      </c>
      <c r="F14" s="41">
        <v>4296</v>
      </c>
      <c r="G14" s="41">
        <v>7343</v>
      </c>
      <c r="H14" s="42">
        <v>-41.5</v>
      </c>
      <c r="I14" s="97">
        <v>4.4400000000000004</v>
      </c>
      <c r="J14" s="97"/>
      <c r="K14" s="42">
        <v>7.02</v>
      </c>
    </row>
    <row r="15" spans="1:11" ht="16.5" customHeight="1" x14ac:dyDescent="0.25">
      <c r="A15" s="95" t="s">
        <v>54</v>
      </c>
      <c r="B15" s="92"/>
      <c r="C15" s="40">
        <v>1544</v>
      </c>
      <c r="D15" s="41">
        <v>2619</v>
      </c>
      <c r="E15" s="42">
        <v>-41.05</v>
      </c>
      <c r="F15" s="41">
        <v>4382</v>
      </c>
      <c r="G15" s="41">
        <v>7188</v>
      </c>
      <c r="H15" s="42">
        <v>-39.04</v>
      </c>
      <c r="I15" s="97">
        <v>7.23</v>
      </c>
      <c r="J15" s="97"/>
      <c r="K15" s="42">
        <v>7.16</v>
      </c>
    </row>
    <row r="16" spans="1:11" ht="16.5" customHeight="1" x14ac:dyDescent="0.25">
      <c r="A16" s="95" t="s">
        <v>55</v>
      </c>
      <c r="B16" s="92"/>
      <c r="C16" s="40">
        <v>3727</v>
      </c>
      <c r="D16" s="41">
        <v>5153</v>
      </c>
      <c r="E16" s="42">
        <v>-27.67</v>
      </c>
      <c r="F16" s="41">
        <v>8036</v>
      </c>
      <c r="G16" s="41">
        <v>9981</v>
      </c>
      <c r="H16" s="42">
        <v>-19.489999999999998</v>
      </c>
      <c r="I16" s="97">
        <v>17.440000000000001</v>
      </c>
      <c r="J16" s="97"/>
      <c r="K16" s="42">
        <v>13.13</v>
      </c>
    </row>
    <row r="17" spans="1:11" ht="16.5" customHeight="1" x14ac:dyDescent="0.25">
      <c r="A17" s="95" t="s">
        <v>56</v>
      </c>
      <c r="B17" s="92"/>
      <c r="C17" s="40">
        <v>1326</v>
      </c>
      <c r="D17" s="41">
        <v>1257</v>
      </c>
      <c r="E17" s="42">
        <v>5.49</v>
      </c>
      <c r="F17" s="41">
        <v>5832</v>
      </c>
      <c r="G17" s="41">
        <v>3735</v>
      </c>
      <c r="H17" s="42">
        <v>56.14</v>
      </c>
      <c r="I17" s="97">
        <v>6.21</v>
      </c>
      <c r="J17" s="97"/>
      <c r="K17" s="42">
        <v>9.5299999999999994</v>
      </c>
    </row>
    <row r="18" spans="1:11" ht="16.5" customHeight="1" x14ac:dyDescent="0.25">
      <c r="A18" s="95" t="s">
        <v>57</v>
      </c>
      <c r="B18" s="92"/>
      <c r="C18" s="43">
        <v>0</v>
      </c>
      <c r="D18" s="41">
        <v>124</v>
      </c>
      <c r="E18" s="42">
        <v>-100</v>
      </c>
      <c r="F18" s="41">
        <v>96</v>
      </c>
      <c r="G18" s="41">
        <v>938</v>
      </c>
      <c r="H18" s="42">
        <v>-89.77</v>
      </c>
      <c r="I18" s="96">
        <v>0</v>
      </c>
      <c r="J18" s="96"/>
      <c r="K18" s="42">
        <v>0.16</v>
      </c>
    </row>
    <row r="19" spans="1:11" ht="16.5" customHeight="1" x14ac:dyDescent="0.25">
      <c r="A19" s="95" t="s">
        <v>58</v>
      </c>
      <c r="B19" s="92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6">
        <v>0</v>
      </c>
      <c r="J19" s="96"/>
      <c r="K19" s="45">
        <v>0</v>
      </c>
    </row>
    <row r="20" spans="1:11" ht="16.5" customHeight="1" x14ac:dyDescent="0.25">
      <c r="A20" s="95" t="s">
        <v>59</v>
      </c>
      <c r="B20" s="92"/>
      <c r="C20" s="40">
        <v>3112</v>
      </c>
      <c r="D20" s="41">
        <v>3745</v>
      </c>
      <c r="E20" s="42">
        <v>-16.899999999999999</v>
      </c>
      <c r="F20" s="41">
        <v>7945</v>
      </c>
      <c r="G20" s="41">
        <v>9253</v>
      </c>
      <c r="H20" s="42">
        <v>-14.14</v>
      </c>
      <c r="I20" s="97">
        <v>14.57</v>
      </c>
      <c r="J20" s="97"/>
      <c r="K20" s="42">
        <v>12.99</v>
      </c>
    </row>
    <row r="21" spans="1:11" ht="16.5" customHeight="1" x14ac:dyDescent="0.25">
      <c r="A21" s="95" t="s">
        <v>60</v>
      </c>
      <c r="B21" s="92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6">
        <v>0</v>
      </c>
      <c r="J21" s="96"/>
      <c r="K21" s="45">
        <v>0</v>
      </c>
    </row>
    <row r="22" spans="1:11" ht="16.5" customHeight="1" x14ac:dyDescent="0.25">
      <c r="A22" s="95" t="s">
        <v>61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5" t="s">
        <v>62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5" t="s">
        <v>63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5" t="s">
        <v>64</v>
      </c>
      <c r="B25" s="92"/>
      <c r="C25" s="40">
        <v>3563</v>
      </c>
      <c r="D25" s="41">
        <v>5592</v>
      </c>
      <c r="E25" s="42">
        <v>-36.28</v>
      </c>
      <c r="F25" s="41">
        <v>10799</v>
      </c>
      <c r="G25" s="41">
        <v>11396</v>
      </c>
      <c r="H25" s="42">
        <v>-5.24</v>
      </c>
      <c r="I25" s="97">
        <v>16.68</v>
      </c>
      <c r="J25" s="97"/>
      <c r="K25" s="42">
        <v>17.649999999999999</v>
      </c>
    </row>
    <row r="26" spans="1:11" ht="16.5" customHeight="1" x14ac:dyDescent="0.25">
      <c r="A26" s="95" t="s">
        <v>65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66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5" t="s">
        <v>67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5" t="s">
        <v>68</v>
      </c>
      <c r="B29" s="92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6">
        <v>0</v>
      </c>
      <c r="J29" s="96"/>
      <c r="K29" s="45">
        <v>0</v>
      </c>
    </row>
    <row r="30" spans="1:11" ht="16.5" customHeight="1" x14ac:dyDescent="0.25">
      <c r="A30" s="95" t="s">
        <v>69</v>
      </c>
      <c r="B30" s="92"/>
      <c r="C30" s="40">
        <v>2430</v>
      </c>
      <c r="D30" s="41">
        <v>421</v>
      </c>
      <c r="E30" s="42">
        <v>477.2</v>
      </c>
      <c r="F30" s="41">
        <v>6202</v>
      </c>
      <c r="G30" s="41">
        <v>1593</v>
      </c>
      <c r="H30" s="42">
        <v>289.33</v>
      </c>
      <c r="I30" s="97">
        <v>11.37</v>
      </c>
      <c r="J30" s="97"/>
      <c r="K30" s="42">
        <v>10.14</v>
      </c>
    </row>
    <row r="31" spans="1:11" ht="16.5" customHeight="1" x14ac:dyDescent="0.25">
      <c r="A31" s="95" t="s">
        <v>70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5" t="s">
        <v>71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5" t="s">
        <v>72</v>
      </c>
      <c r="B33" s="92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6">
        <v>0</v>
      </c>
      <c r="J33" s="96"/>
      <c r="K33" s="45">
        <v>0</v>
      </c>
    </row>
    <row r="34" spans="1:11" ht="16.5" customHeight="1" x14ac:dyDescent="0.25">
      <c r="A34" s="95" t="s">
        <v>73</v>
      </c>
      <c r="B34" s="92"/>
      <c r="C34" s="40">
        <v>153</v>
      </c>
      <c r="D34" s="44">
        <v>0</v>
      </c>
      <c r="E34" s="45">
        <v>0</v>
      </c>
      <c r="F34" s="41">
        <v>602</v>
      </c>
      <c r="G34" s="41">
        <v>302</v>
      </c>
      <c r="H34" s="42">
        <v>99.34</v>
      </c>
      <c r="I34" s="97">
        <v>0.72</v>
      </c>
      <c r="J34" s="97"/>
      <c r="K34" s="42">
        <v>0.98</v>
      </c>
    </row>
    <row r="35" spans="1:11" ht="16.5" customHeight="1" x14ac:dyDescent="0.25">
      <c r="A35" s="95" t="s">
        <v>74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5" t="s">
        <v>75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5" t="s">
        <v>76</v>
      </c>
      <c r="B37" s="92"/>
      <c r="C37" s="40">
        <v>500</v>
      </c>
      <c r="D37" s="41">
        <v>1900</v>
      </c>
      <c r="E37" s="42">
        <v>-73.680000000000007</v>
      </c>
      <c r="F37" s="41">
        <v>2150</v>
      </c>
      <c r="G37" s="41">
        <v>4800</v>
      </c>
      <c r="H37" s="42">
        <v>-55.21</v>
      </c>
      <c r="I37" s="97">
        <v>2.34</v>
      </c>
      <c r="J37" s="97"/>
      <c r="K37" s="42">
        <v>3.51</v>
      </c>
    </row>
    <row r="38" spans="1:11" ht="16.5" customHeight="1" x14ac:dyDescent="0.25">
      <c r="A38" s="95" t="s">
        <v>77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5" t="s">
        <v>78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5" t="s">
        <v>79</v>
      </c>
      <c r="B40" s="92"/>
      <c r="C40" s="43">
        <v>0</v>
      </c>
      <c r="D40" s="44">
        <v>0</v>
      </c>
      <c r="E40" s="45">
        <v>0</v>
      </c>
      <c r="F40" s="44">
        <v>0</v>
      </c>
      <c r="G40" s="44">
        <v>0</v>
      </c>
      <c r="H40" s="45">
        <v>0</v>
      </c>
      <c r="I40" s="96">
        <v>0</v>
      </c>
      <c r="J40" s="96"/>
      <c r="K40" s="45">
        <v>0</v>
      </c>
    </row>
    <row r="41" spans="1:11" ht="16.5" customHeight="1" x14ac:dyDescent="0.25">
      <c r="A41" s="95" t="s">
        <v>80</v>
      </c>
      <c r="B41" s="92"/>
      <c r="C41" s="43">
        <v>0</v>
      </c>
      <c r="D41" s="44">
        <v>0</v>
      </c>
      <c r="E41" s="45">
        <v>0</v>
      </c>
      <c r="F41" s="44">
        <v>0</v>
      </c>
      <c r="G41" s="44">
        <v>0</v>
      </c>
      <c r="H41" s="45">
        <v>0</v>
      </c>
      <c r="I41" s="96">
        <v>0</v>
      </c>
      <c r="J41" s="96"/>
      <c r="K41" s="45">
        <v>0</v>
      </c>
    </row>
    <row r="42" spans="1:11" ht="16.5" customHeight="1" x14ac:dyDescent="0.25">
      <c r="A42" s="95" t="s">
        <v>81</v>
      </c>
      <c r="B42" s="92"/>
      <c r="C42" s="43">
        <v>0</v>
      </c>
      <c r="D42" s="44">
        <v>0</v>
      </c>
      <c r="E42" s="45">
        <v>0</v>
      </c>
      <c r="F42" s="44">
        <v>0</v>
      </c>
      <c r="G42" s="44">
        <v>0</v>
      </c>
      <c r="H42" s="45">
        <v>0</v>
      </c>
      <c r="I42" s="96">
        <v>0</v>
      </c>
      <c r="J42" s="96"/>
      <c r="K42" s="45">
        <v>0</v>
      </c>
    </row>
    <row r="43" spans="1:11" ht="16.5" customHeight="1" x14ac:dyDescent="0.25">
      <c r="A43" s="95" t="s">
        <v>82</v>
      </c>
      <c r="B43" s="92"/>
      <c r="C43" s="43">
        <v>0</v>
      </c>
      <c r="D43" s="41">
        <v>781</v>
      </c>
      <c r="E43" s="42">
        <v>-100</v>
      </c>
      <c r="F43" s="44">
        <v>0</v>
      </c>
      <c r="G43" s="41">
        <v>954</v>
      </c>
      <c r="H43" s="42">
        <v>-100</v>
      </c>
      <c r="I43" s="96">
        <v>0</v>
      </c>
      <c r="J43" s="96"/>
      <c r="K43" s="45">
        <v>0</v>
      </c>
    </row>
    <row r="44" spans="1:11" ht="16.5" customHeight="1" x14ac:dyDescent="0.25">
      <c r="A44" s="95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5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5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1"/>
      <c r="B50" s="92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1"/>
      <c r="B51" s="92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61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61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61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61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D8C7-0DDD-472D-973D-C13DFEF62918}">
  <dimension ref="A1:K57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93</v>
      </c>
      <c r="K2" s="99"/>
    </row>
    <row r="3" spans="1:11" ht="26.1" customHeight="1" x14ac:dyDescent="0.25">
      <c r="A3" s="78" t="s">
        <v>92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7.100000000000001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7.100000000000001" customHeight="1" x14ac:dyDescent="0.25">
      <c r="A5" s="10"/>
      <c r="B5" s="10"/>
      <c r="C5" s="90" t="s">
        <v>27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7.100000000000001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7.100000000000001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2305410</v>
      </c>
      <c r="D8" s="41">
        <v>2471951</v>
      </c>
      <c r="E8" s="42">
        <v>-6.74</v>
      </c>
      <c r="F8" s="41">
        <v>5995745</v>
      </c>
      <c r="G8" s="41">
        <v>7021028</v>
      </c>
      <c r="H8" s="42">
        <v>-14.6</v>
      </c>
      <c r="I8" s="97">
        <v>93.87</v>
      </c>
      <c r="J8" s="97"/>
      <c r="K8" s="42">
        <v>93.8</v>
      </c>
    </row>
    <row r="9" spans="1:11" ht="16.5" customHeight="1" x14ac:dyDescent="0.25">
      <c r="A9" s="95" t="s">
        <v>48</v>
      </c>
      <c r="B9" s="92"/>
      <c r="C9" s="40">
        <v>170138</v>
      </c>
      <c r="D9" s="41">
        <v>162313</v>
      </c>
      <c r="E9" s="42">
        <v>4.82</v>
      </c>
      <c r="F9" s="41">
        <v>518328</v>
      </c>
      <c r="G9" s="41">
        <v>581932</v>
      </c>
      <c r="H9" s="42">
        <v>-10.93</v>
      </c>
      <c r="I9" s="97">
        <v>6.93</v>
      </c>
      <c r="J9" s="97"/>
      <c r="K9" s="42">
        <v>8.11</v>
      </c>
    </row>
    <row r="10" spans="1:11" ht="16.5" customHeight="1" x14ac:dyDescent="0.25">
      <c r="A10" s="95" t="s">
        <v>49</v>
      </c>
      <c r="B10" s="92"/>
      <c r="C10" s="40">
        <v>11568</v>
      </c>
      <c r="D10" s="41">
        <v>7664</v>
      </c>
      <c r="E10" s="42">
        <v>50.94</v>
      </c>
      <c r="F10" s="41">
        <v>24174</v>
      </c>
      <c r="G10" s="41">
        <v>22721</v>
      </c>
      <c r="H10" s="42">
        <v>6.39</v>
      </c>
      <c r="I10" s="97">
        <v>0.47</v>
      </c>
      <c r="J10" s="97"/>
      <c r="K10" s="42">
        <v>0.38</v>
      </c>
    </row>
    <row r="11" spans="1:11" ht="16.5" customHeight="1" x14ac:dyDescent="0.25">
      <c r="A11" s="95" t="s">
        <v>50</v>
      </c>
      <c r="B11" s="92"/>
      <c r="C11" s="40">
        <v>299829</v>
      </c>
      <c r="D11" s="41">
        <v>242214</v>
      </c>
      <c r="E11" s="42">
        <v>23.79</v>
      </c>
      <c r="F11" s="41">
        <v>675100</v>
      </c>
      <c r="G11" s="41">
        <v>717335</v>
      </c>
      <c r="H11" s="42">
        <v>-5.89</v>
      </c>
      <c r="I11" s="97">
        <v>12.21</v>
      </c>
      <c r="J11" s="97"/>
      <c r="K11" s="42">
        <v>10.56</v>
      </c>
    </row>
    <row r="12" spans="1:11" ht="16.5" customHeight="1" x14ac:dyDescent="0.25">
      <c r="A12" s="95" t="s">
        <v>51</v>
      </c>
      <c r="B12" s="92"/>
      <c r="C12" s="40">
        <v>181012</v>
      </c>
      <c r="D12" s="41">
        <v>179484</v>
      </c>
      <c r="E12" s="42">
        <v>0.85</v>
      </c>
      <c r="F12" s="41">
        <v>487386</v>
      </c>
      <c r="G12" s="41">
        <v>548826</v>
      </c>
      <c r="H12" s="42">
        <v>-11.19</v>
      </c>
      <c r="I12" s="97">
        <v>7.37</v>
      </c>
      <c r="J12" s="97"/>
      <c r="K12" s="42">
        <v>7.62</v>
      </c>
    </row>
    <row r="13" spans="1:11" ht="16.5" customHeight="1" x14ac:dyDescent="0.25">
      <c r="A13" s="95" t="s">
        <v>52</v>
      </c>
      <c r="B13" s="92"/>
      <c r="C13" s="40">
        <v>136627</v>
      </c>
      <c r="D13" s="41">
        <v>223767</v>
      </c>
      <c r="E13" s="42">
        <v>-38.94</v>
      </c>
      <c r="F13" s="41">
        <v>354017</v>
      </c>
      <c r="G13" s="41">
        <v>584621</v>
      </c>
      <c r="H13" s="42">
        <v>-39.450000000000003</v>
      </c>
      <c r="I13" s="97">
        <v>5.56</v>
      </c>
      <c r="J13" s="97"/>
      <c r="K13" s="42">
        <v>5.54</v>
      </c>
    </row>
    <row r="14" spans="1:11" ht="16.5" customHeight="1" x14ac:dyDescent="0.25">
      <c r="A14" s="95" t="s">
        <v>53</v>
      </c>
      <c r="B14" s="92"/>
      <c r="C14" s="40">
        <v>188054</v>
      </c>
      <c r="D14" s="41">
        <v>159280</v>
      </c>
      <c r="E14" s="42">
        <v>18.07</v>
      </c>
      <c r="F14" s="41">
        <v>376083</v>
      </c>
      <c r="G14" s="41">
        <v>434568</v>
      </c>
      <c r="H14" s="42">
        <v>-13.46</v>
      </c>
      <c r="I14" s="97">
        <v>7.66</v>
      </c>
      <c r="J14" s="97"/>
      <c r="K14" s="42">
        <v>5.88</v>
      </c>
    </row>
    <row r="15" spans="1:11" ht="16.5" customHeight="1" x14ac:dyDescent="0.25">
      <c r="A15" s="95" t="s">
        <v>54</v>
      </c>
      <c r="B15" s="92"/>
      <c r="C15" s="40">
        <v>118362</v>
      </c>
      <c r="D15" s="41">
        <v>108980</v>
      </c>
      <c r="E15" s="42">
        <v>8.61</v>
      </c>
      <c r="F15" s="41">
        <v>325315</v>
      </c>
      <c r="G15" s="41">
        <v>327399</v>
      </c>
      <c r="H15" s="42">
        <v>-0.64</v>
      </c>
      <c r="I15" s="97">
        <v>4.82</v>
      </c>
      <c r="J15" s="97"/>
      <c r="K15" s="42">
        <v>5.09</v>
      </c>
    </row>
    <row r="16" spans="1:11" ht="16.5" customHeight="1" x14ac:dyDescent="0.25">
      <c r="A16" s="95" t="s">
        <v>55</v>
      </c>
      <c r="B16" s="92"/>
      <c r="C16" s="40">
        <v>67457</v>
      </c>
      <c r="D16" s="41">
        <v>79883</v>
      </c>
      <c r="E16" s="42">
        <v>-15.56</v>
      </c>
      <c r="F16" s="41">
        <v>182149</v>
      </c>
      <c r="G16" s="41">
        <v>220998</v>
      </c>
      <c r="H16" s="42">
        <v>-17.579999999999998</v>
      </c>
      <c r="I16" s="97">
        <v>2.75</v>
      </c>
      <c r="J16" s="97"/>
      <c r="K16" s="42">
        <v>2.85</v>
      </c>
    </row>
    <row r="17" spans="1:11" ht="16.5" customHeight="1" x14ac:dyDescent="0.25">
      <c r="A17" s="95" t="s">
        <v>56</v>
      </c>
      <c r="B17" s="92"/>
      <c r="C17" s="40">
        <v>46234</v>
      </c>
      <c r="D17" s="41">
        <v>53515</v>
      </c>
      <c r="E17" s="42">
        <v>-13.61</v>
      </c>
      <c r="F17" s="41">
        <v>151422</v>
      </c>
      <c r="G17" s="41">
        <v>147168</v>
      </c>
      <c r="H17" s="42">
        <v>2.89</v>
      </c>
      <c r="I17" s="97">
        <v>1.88</v>
      </c>
      <c r="J17" s="97"/>
      <c r="K17" s="42">
        <v>2.37</v>
      </c>
    </row>
    <row r="18" spans="1:11" ht="16.5" customHeight="1" x14ac:dyDescent="0.25">
      <c r="A18" s="95" t="s">
        <v>57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58</v>
      </c>
      <c r="B19" s="92"/>
      <c r="C19" s="40">
        <v>3555</v>
      </c>
      <c r="D19" s="41">
        <v>2773</v>
      </c>
      <c r="E19" s="42">
        <v>28.2</v>
      </c>
      <c r="F19" s="41">
        <v>10356</v>
      </c>
      <c r="G19" s="41">
        <v>8350</v>
      </c>
      <c r="H19" s="42">
        <v>24.02</v>
      </c>
      <c r="I19" s="97">
        <v>0.14000000000000001</v>
      </c>
      <c r="J19" s="97"/>
      <c r="K19" s="42">
        <v>0.16</v>
      </c>
    </row>
    <row r="20" spans="1:11" ht="16.5" customHeight="1" x14ac:dyDescent="0.25">
      <c r="A20" s="95" t="s">
        <v>59</v>
      </c>
      <c r="B20" s="92"/>
      <c r="C20" s="40">
        <v>536605</v>
      </c>
      <c r="D20" s="41">
        <v>571683</v>
      </c>
      <c r="E20" s="42">
        <v>-6.14</v>
      </c>
      <c r="F20" s="41">
        <v>1327426</v>
      </c>
      <c r="G20" s="41">
        <v>1686460</v>
      </c>
      <c r="H20" s="42">
        <v>-21.29</v>
      </c>
      <c r="I20" s="97">
        <v>21.85</v>
      </c>
      <c r="J20" s="97"/>
      <c r="K20" s="42">
        <v>20.77</v>
      </c>
    </row>
    <row r="21" spans="1:11" ht="16.5" customHeight="1" x14ac:dyDescent="0.25">
      <c r="A21" s="95" t="s">
        <v>60</v>
      </c>
      <c r="B21" s="92"/>
      <c r="C21" s="40">
        <v>51558</v>
      </c>
      <c r="D21" s="41">
        <v>60161</v>
      </c>
      <c r="E21" s="42">
        <v>-14.3</v>
      </c>
      <c r="F21" s="41">
        <v>97131</v>
      </c>
      <c r="G21" s="41">
        <v>125515</v>
      </c>
      <c r="H21" s="42">
        <v>-22.61</v>
      </c>
      <c r="I21" s="97">
        <v>2.1</v>
      </c>
      <c r="J21" s="97"/>
      <c r="K21" s="42">
        <v>1.52</v>
      </c>
    </row>
    <row r="22" spans="1:11" ht="16.5" customHeight="1" x14ac:dyDescent="0.25">
      <c r="A22" s="95" t="s">
        <v>61</v>
      </c>
      <c r="B22" s="92"/>
      <c r="C22" s="40">
        <v>10457</v>
      </c>
      <c r="D22" s="41">
        <v>7880</v>
      </c>
      <c r="E22" s="42">
        <v>32.700000000000003</v>
      </c>
      <c r="F22" s="41">
        <v>38053</v>
      </c>
      <c r="G22" s="41">
        <v>27008</v>
      </c>
      <c r="H22" s="42">
        <v>40.9</v>
      </c>
      <c r="I22" s="97">
        <v>0.43</v>
      </c>
      <c r="J22" s="97"/>
      <c r="K22" s="42">
        <v>0.6</v>
      </c>
    </row>
    <row r="23" spans="1:11" ht="16.5" customHeight="1" x14ac:dyDescent="0.25">
      <c r="A23" s="95" t="s">
        <v>62</v>
      </c>
      <c r="B23" s="92"/>
      <c r="C23" s="40">
        <v>35290</v>
      </c>
      <c r="D23" s="41">
        <v>42992</v>
      </c>
      <c r="E23" s="42">
        <v>-17.91</v>
      </c>
      <c r="F23" s="41">
        <v>91913</v>
      </c>
      <c r="G23" s="41">
        <v>104434</v>
      </c>
      <c r="H23" s="42">
        <v>-11.99</v>
      </c>
      <c r="I23" s="97">
        <v>1.44</v>
      </c>
      <c r="J23" s="97"/>
      <c r="K23" s="42">
        <v>1.44</v>
      </c>
    </row>
    <row r="24" spans="1:11" ht="16.5" customHeight="1" x14ac:dyDescent="0.25">
      <c r="A24" s="95" t="s">
        <v>63</v>
      </c>
      <c r="B24" s="92"/>
      <c r="C24" s="40">
        <v>1042</v>
      </c>
      <c r="D24" s="41">
        <v>1643</v>
      </c>
      <c r="E24" s="42">
        <v>-36.58</v>
      </c>
      <c r="F24" s="41">
        <v>4559</v>
      </c>
      <c r="G24" s="41">
        <v>3978</v>
      </c>
      <c r="H24" s="42">
        <v>14.61</v>
      </c>
      <c r="I24" s="97">
        <v>0.04</v>
      </c>
      <c r="J24" s="97"/>
      <c r="K24" s="42">
        <v>7.0000000000000007E-2</v>
      </c>
    </row>
    <row r="25" spans="1:11" ht="16.5" customHeight="1" x14ac:dyDescent="0.25">
      <c r="A25" s="95" t="s">
        <v>64</v>
      </c>
      <c r="B25" s="92"/>
      <c r="C25" s="40">
        <v>31187</v>
      </c>
      <c r="D25" s="41">
        <v>63548</v>
      </c>
      <c r="E25" s="42">
        <v>-50.92</v>
      </c>
      <c r="F25" s="41">
        <v>89600</v>
      </c>
      <c r="G25" s="41">
        <v>193590</v>
      </c>
      <c r="H25" s="42">
        <v>-53.72</v>
      </c>
      <c r="I25" s="97">
        <v>1.27</v>
      </c>
      <c r="J25" s="97"/>
      <c r="K25" s="42">
        <v>1.4</v>
      </c>
    </row>
    <row r="26" spans="1:11" ht="16.5" customHeight="1" x14ac:dyDescent="0.25">
      <c r="A26" s="95" t="s">
        <v>65</v>
      </c>
      <c r="B26" s="92"/>
      <c r="C26" s="40">
        <v>8</v>
      </c>
      <c r="D26" s="44">
        <v>0</v>
      </c>
      <c r="E26" s="45">
        <v>0</v>
      </c>
      <c r="F26" s="41">
        <v>110</v>
      </c>
      <c r="G26" s="41">
        <v>67</v>
      </c>
      <c r="H26" s="42">
        <v>64.180000000000007</v>
      </c>
      <c r="I26" s="97">
        <v>0</v>
      </c>
      <c r="J26" s="97"/>
      <c r="K26" s="42">
        <v>0</v>
      </c>
    </row>
    <row r="27" spans="1:11" ht="16.5" customHeight="1" x14ac:dyDescent="0.25">
      <c r="A27" s="95" t="s">
        <v>66</v>
      </c>
      <c r="B27" s="92"/>
      <c r="C27" s="40">
        <v>28046</v>
      </c>
      <c r="D27" s="41">
        <v>37828</v>
      </c>
      <c r="E27" s="42">
        <v>-25.86</v>
      </c>
      <c r="F27" s="41">
        <v>81547</v>
      </c>
      <c r="G27" s="41">
        <v>93080</v>
      </c>
      <c r="H27" s="42">
        <v>-12.39</v>
      </c>
      <c r="I27" s="97">
        <v>1.1399999999999999</v>
      </c>
      <c r="J27" s="97"/>
      <c r="K27" s="42">
        <v>1.28</v>
      </c>
    </row>
    <row r="28" spans="1:11" ht="16.5" customHeight="1" x14ac:dyDescent="0.25">
      <c r="A28" s="95" t="s">
        <v>67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5" t="s">
        <v>68</v>
      </c>
      <c r="B29" s="92"/>
      <c r="C29" s="40">
        <v>75</v>
      </c>
      <c r="D29" s="41">
        <v>587</v>
      </c>
      <c r="E29" s="42">
        <v>-87.22</v>
      </c>
      <c r="F29" s="41">
        <v>329</v>
      </c>
      <c r="G29" s="41">
        <v>791</v>
      </c>
      <c r="H29" s="42">
        <v>-58.41</v>
      </c>
      <c r="I29" s="97">
        <v>0</v>
      </c>
      <c r="J29" s="97"/>
      <c r="K29" s="42">
        <v>0.01</v>
      </c>
    </row>
    <row r="30" spans="1:11" ht="16.5" customHeight="1" x14ac:dyDescent="0.25">
      <c r="A30" s="95" t="s">
        <v>69</v>
      </c>
      <c r="B30" s="92"/>
      <c r="C30" s="40">
        <v>20059</v>
      </c>
      <c r="D30" s="41">
        <v>7875</v>
      </c>
      <c r="E30" s="42">
        <v>154.72</v>
      </c>
      <c r="F30" s="41">
        <v>46953</v>
      </c>
      <c r="G30" s="41">
        <v>18089</v>
      </c>
      <c r="H30" s="42">
        <v>159.57</v>
      </c>
      <c r="I30" s="97">
        <v>0.82</v>
      </c>
      <c r="J30" s="97"/>
      <c r="K30" s="42">
        <v>0.73</v>
      </c>
    </row>
    <row r="31" spans="1:11" ht="16.5" customHeight="1" x14ac:dyDescent="0.25">
      <c r="A31" s="95" t="s">
        <v>70</v>
      </c>
      <c r="B31" s="92"/>
      <c r="C31" s="40">
        <v>2584</v>
      </c>
      <c r="D31" s="41">
        <v>2428</v>
      </c>
      <c r="E31" s="42">
        <v>6.43</v>
      </c>
      <c r="F31" s="41">
        <v>5404</v>
      </c>
      <c r="G31" s="41">
        <v>6083</v>
      </c>
      <c r="H31" s="42">
        <v>-11.16</v>
      </c>
      <c r="I31" s="97">
        <v>0.11</v>
      </c>
      <c r="J31" s="97"/>
      <c r="K31" s="42">
        <v>0.08</v>
      </c>
    </row>
    <row r="32" spans="1:11" ht="16.5" customHeight="1" x14ac:dyDescent="0.25">
      <c r="A32" s="95" t="s">
        <v>71</v>
      </c>
      <c r="B32" s="92"/>
      <c r="C32" s="40">
        <v>403</v>
      </c>
      <c r="D32" s="41">
        <v>1418</v>
      </c>
      <c r="E32" s="42">
        <v>-71.58</v>
      </c>
      <c r="F32" s="41">
        <v>1146</v>
      </c>
      <c r="G32" s="41">
        <v>3526</v>
      </c>
      <c r="H32" s="42">
        <v>-67.5</v>
      </c>
      <c r="I32" s="97">
        <v>0.02</v>
      </c>
      <c r="J32" s="97"/>
      <c r="K32" s="42">
        <v>0.02</v>
      </c>
    </row>
    <row r="33" spans="1:11" ht="16.5" customHeight="1" x14ac:dyDescent="0.25">
      <c r="A33" s="95" t="s">
        <v>72</v>
      </c>
      <c r="B33" s="92"/>
      <c r="C33" s="40">
        <v>64</v>
      </c>
      <c r="D33" s="44">
        <v>0</v>
      </c>
      <c r="E33" s="45">
        <v>0</v>
      </c>
      <c r="F33" s="41">
        <v>81</v>
      </c>
      <c r="G33" s="41">
        <v>110</v>
      </c>
      <c r="H33" s="42">
        <v>-26.36</v>
      </c>
      <c r="I33" s="97">
        <v>0</v>
      </c>
      <c r="J33" s="97"/>
      <c r="K33" s="42">
        <v>0</v>
      </c>
    </row>
    <row r="34" spans="1:11" ht="16.5" customHeight="1" x14ac:dyDescent="0.25">
      <c r="A34" s="95" t="s">
        <v>73</v>
      </c>
      <c r="B34" s="92"/>
      <c r="C34" s="40">
        <v>2099</v>
      </c>
      <c r="D34" s="41">
        <v>3207</v>
      </c>
      <c r="E34" s="42">
        <v>-34.549999999999997</v>
      </c>
      <c r="F34" s="41">
        <v>5433</v>
      </c>
      <c r="G34" s="41">
        <v>7767</v>
      </c>
      <c r="H34" s="42">
        <v>-30.05</v>
      </c>
      <c r="I34" s="97">
        <v>0.09</v>
      </c>
      <c r="J34" s="97"/>
      <c r="K34" s="42">
        <v>0.08</v>
      </c>
    </row>
    <row r="35" spans="1:11" ht="16.5" customHeight="1" x14ac:dyDescent="0.25">
      <c r="A35" s="95" t="s">
        <v>74</v>
      </c>
      <c r="B35" s="92"/>
      <c r="C35" s="40">
        <v>10579</v>
      </c>
      <c r="D35" s="41">
        <v>5334</v>
      </c>
      <c r="E35" s="42">
        <v>98.33</v>
      </c>
      <c r="F35" s="41">
        <v>24600</v>
      </c>
      <c r="G35" s="41">
        <v>18236</v>
      </c>
      <c r="H35" s="42">
        <v>34.9</v>
      </c>
      <c r="I35" s="97">
        <v>0.43</v>
      </c>
      <c r="J35" s="97"/>
      <c r="K35" s="42">
        <v>0.38</v>
      </c>
    </row>
    <row r="36" spans="1:11" ht="16.5" customHeight="1" x14ac:dyDescent="0.25">
      <c r="A36" s="95" t="s">
        <v>75</v>
      </c>
      <c r="B36" s="92"/>
      <c r="C36" s="40">
        <v>35295</v>
      </c>
      <c r="D36" s="41">
        <v>22801</v>
      </c>
      <c r="E36" s="42">
        <v>54.8</v>
      </c>
      <c r="F36" s="41">
        <v>72050</v>
      </c>
      <c r="G36" s="41">
        <v>63181</v>
      </c>
      <c r="H36" s="42">
        <v>14.04</v>
      </c>
      <c r="I36" s="97">
        <v>1.44</v>
      </c>
      <c r="J36" s="97"/>
      <c r="K36" s="42">
        <v>1.1299999999999999</v>
      </c>
    </row>
    <row r="37" spans="1:11" ht="16.5" customHeight="1" x14ac:dyDescent="0.25">
      <c r="A37" s="95" t="s">
        <v>76</v>
      </c>
      <c r="B37" s="92"/>
      <c r="C37" s="40">
        <v>37291</v>
      </c>
      <c r="D37" s="41">
        <v>66416</v>
      </c>
      <c r="E37" s="42">
        <v>-43.85</v>
      </c>
      <c r="F37" s="41">
        <v>155201</v>
      </c>
      <c r="G37" s="41">
        <v>135609</v>
      </c>
      <c r="H37" s="42">
        <v>14.45</v>
      </c>
      <c r="I37" s="97">
        <v>1.52</v>
      </c>
      <c r="J37" s="97"/>
      <c r="K37" s="42">
        <v>2.4300000000000002</v>
      </c>
    </row>
    <row r="38" spans="1:11" ht="16.5" customHeight="1" x14ac:dyDescent="0.25">
      <c r="A38" s="95" t="s">
        <v>77</v>
      </c>
      <c r="B38" s="92"/>
      <c r="C38" s="40">
        <v>99950</v>
      </c>
      <c r="D38" s="41">
        <v>88720</v>
      </c>
      <c r="E38" s="42">
        <v>12.66</v>
      </c>
      <c r="F38" s="41">
        <v>257425</v>
      </c>
      <c r="G38" s="41">
        <v>222599</v>
      </c>
      <c r="H38" s="42">
        <v>15.65</v>
      </c>
      <c r="I38" s="97">
        <v>4.07</v>
      </c>
      <c r="J38" s="97"/>
      <c r="K38" s="42">
        <v>4.03</v>
      </c>
    </row>
    <row r="39" spans="1:11" ht="16.5" customHeight="1" x14ac:dyDescent="0.25">
      <c r="A39" s="95" t="s">
        <v>78</v>
      </c>
      <c r="B39" s="92"/>
      <c r="C39" s="40">
        <v>1790</v>
      </c>
      <c r="D39" s="41">
        <v>2448</v>
      </c>
      <c r="E39" s="42">
        <v>-26.88</v>
      </c>
      <c r="F39" s="41">
        <v>3946</v>
      </c>
      <c r="G39" s="41">
        <v>6632</v>
      </c>
      <c r="H39" s="42">
        <v>-40.5</v>
      </c>
      <c r="I39" s="97">
        <v>7.0000000000000007E-2</v>
      </c>
      <c r="J39" s="97"/>
      <c r="K39" s="42">
        <v>0.06</v>
      </c>
    </row>
    <row r="40" spans="1:11" ht="16.5" customHeight="1" x14ac:dyDescent="0.25">
      <c r="A40" s="95" t="s">
        <v>79</v>
      </c>
      <c r="B40" s="92"/>
      <c r="C40" s="40">
        <v>5669</v>
      </c>
      <c r="D40" s="41">
        <v>3537</v>
      </c>
      <c r="E40" s="42">
        <v>60.28</v>
      </c>
      <c r="F40" s="41">
        <v>10064</v>
      </c>
      <c r="G40" s="41">
        <v>16251</v>
      </c>
      <c r="H40" s="42">
        <v>-38.07</v>
      </c>
      <c r="I40" s="97">
        <v>0.23</v>
      </c>
      <c r="J40" s="97"/>
      <c r="K40" s="42">
        <v>0.16</v>
      </c>
    </row>
    <row r="41" spans="1:11" ht="16.5" customHeight="1" x14ac:dyDescent="0.25">
      <c r="A41" s="95" t="s">
        <v>80</v>
      </c>
      <c r="B41" s="92"/>
      <c r="C41" s="40">
        <v>54285</v>
      </c>
      <c r="D41" s="41">
        <v>77326</v>
      </c>
      <c r="E41" s="42">
        <v>-29.8</v>
      </c>
      <c r="F41" s="41">
        <v>138475</v>
      </c>
      <c r="G41" s="41">
        <v>245484</v>
      </c>
      <c r="H41" s="42">
        <v>-43.59</v>
      </c>
      <c r="I41" s="97">
        <v>2.21</v>
      </c>
      <c r="J41" s="97"/>
      <c r="K41" s="42">
        <v>2.17</v>
      </c>
    </row>
    <row r="42" spans="1:11" ht="16.5" customHeight="1" x14ac:dyDescent="0.25">
      <c r="A42" s="95" t="s">
        <v>81</v>
      </c>
      <c r="B42" s="92"/>
      <c r="C42" s="43">
        <v>0</v>
      </c>
      <c r="D42" s="41">
        <v>693</v>
      </c>
      <c r="E42" s="42">
        <v>-100</v>
      </c>
      <c r="F42" s="41">
        <v>3116</v>
      </c>
      <c r="G42" s="41">
        <v>5429</v>
      </c>
      <c r="H42" s="42">
        <v>-42.6</v>
      </c>
      <c r="I42" s="96">
        <v>0</v>
      </c>
      <c r="J42" s="96"/>
      <c r="K42" s="42">
        <v>0.05</v>
      </c>
    </row>
    <row r="43" spans="1:11" ht="16.5" customHeight="1" x14ac:dyDescent="0.25">
      <c r="A43" s="95" t="s">
        <v>82</v>
      </c>
      <c r="B43" s="92"/>
      <c r="C43" s="40">
        <v>118238</v>
      </c>
      <c r="D43" s="41">
        <v>183553</v>
      </c>
      <c r="E43" s="42">
        <v>-35.58</v>
      </c>
      <c r="F43" s="41">
        <v>436853</v>
      </c>
      <c r="G43" s="41">
        <v>443191</v>
      </c>
      <c r="H43" s="42">
        <v>-1.43</v>
      </c>
      <c r="I43" s="97">
        <v>4.8099999999999996</v>
      </c>
      <c r="J43" s="97"/>
      <c r="K43" s="42">
        <v>6.83</v>
      </c>
    </row>
    <row r="44" spans="1:11" ht="16.5" customHeight="1" x14ac:dyDescent="0.25">
      <c r="A44" s="95" t="s">
        <v>83</v>
      </c>
      <c r="B44" s="92"/>
      <c r="C44" s="43">
        <v>0</v>
      </c>
      <c r="D44" s="44">
        <v>0</v>
      </c>
      <c r="E44" s="45">
        <v>0</v>
      </c>
      <c r="F44" s="44">
        <v>0</v>
      </c>
      <c r="G44" s="44">
        <v>0</v>
      </c>
      <c r="H44" s="45">
        <v>0</v>
      </c>
      <c r="I44" s="96">
        <v>0</v>
      </c>
      <c r="J44" s="96"/>
      <c r="K44" s="45">
        <v>0</v>
      </c>
    </row>
    <row r="45" spans="1:11" ht="16.5" customHeight="1" x14ac:dyDescent="0.25">
      <c r="A45" s="95" t="s">
        <v>84</v>
      </c>
      <c r="B45" s="92"/>
      <c r="C45" s="43">
        <v>0</v>
      </c>
      <c r="D45" s="44">
        <v>0</v>
      </c>
      <c r="E45" s="45">
        <v>0</v>
      </c>
      <c r="F45" s="44">
        <v>0</v>
      </c>
      <c r="G45" s="44">
        <v>0</v>
      </c>
      <c r="H45" s="45">
        <v>0</v>
      </c>
      <c r="I45" s="96">
        <v>0</v>
      </c>
      <c r="J45" s="96"/>
      <c r="K45" s="45">
        <v>0</v>
      </c>
    </row>
    <row r="46" spans="1:11" ht="16.5" customHeight="1" x14ac:dyDescent="0.25">
      <c r="A46" s="95" t="s">
        <v>85</v>
      </c>
      <c r="B46" s="92"/>
      <c r="C46" s="43">
        <v>0</v>
      </c>
      <c r="D46" s="44">
        <v>0</v>
      </c>
      <c r="E46" s="45">
        <v>0</v>
      </c>
      <c r="F46" s="44">
        <v>0</v>
      </c>
      <c r="G46" s="44">
        <v>0</v>
      </c>
      <c r="H46" s="45">
        <v>0</v>
      </c>
      <c r="I46" s="96">
        <v>0</v>
      </c>
      <c r="J46" s="96"/>
      <c r="K46" s="45">
        <v>0</v>
      </c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ht="16.5" customHeight="1" x14ac:dyDescent="0.25">
      <c r="A50" s="91"/>
      <c r="B50" s="92"/>
      <c r="C50" s="21"/>
      <c r="D50" s="22"/>
      <c r="E50" s="22"/>
      <c r="F50" s="22"/>
      <c r="G50" s="22"/>
      <c r="H50" s="22"/>
      <c r="I50" s="93"/>
      <c r="J50" s="93"/>
      <c r="K50" s="22"/>
    </row>
    <row r="51" spans="1:11" ht="16.5" customHeight="1" x14ac:dyDescent="0.25">
      <c r="A51" s="91"/>
      <c r="B51" s="92"/>
      <c r="C51" s="21"/>
      <c r="D51" s="22"/>
      <c r="E51" s="22"/>
      <c r="F51" s="22"/>
      <c r="G51" s="22"/>
      <c r="H51" s="22"/>
      <c r="I51" s="93"/>
      <c r="J51" s="93"/>
      <c r="K51" s="22"/>
    </row>
    <row r="52" spans="1:11" x14ac:dyDescent="0.25">
      <c r="A52" s="9" t="s">
        <v>2</v>
      </c>
      <c r="B52" s="9"/>
      <c r="C52" s="9" t="s">
        <v>26</v>
      </c>
      <c r="D52" s="18"/>
      <c r="E52" s="9" t="s">
        <v>34</v>
      </c>
      <c r="F52" s="9"/>
      <c r="G52" s="9" t="s">
        <v>35</v>
      </c>
      <c r="H52" s="18"/>
      <c r="I52" s="9"/>
      <c r="J52" s="17"/>
      <c r="K52" s="17" t="str">
        <f>'20814-00-01'!L20</f>
        <v>中華民國115年 4月21日編製</v>
      </c>
    </row>
    <row r="53" spans="1:11" x14ac:dyDescent="0.25">
      <c r="A53" s="10"/>
      <c r="B53" s="10"/>
      <c r="C53" s="10"/>
      <c r="D53" s="19"/>
      <c r="E53" s="10" t="s">
        <v>3</v>
      </c>
      <c r="F53" s="10"/>
      <c r="G53" s="10"/>
      <c r="H53" s="10"/>
      <c r="I53" s="10"/>
      <c r="J53" s="10"/>
      <c r="K53" s="10"/>
    </row>
    <row r="54" spans="1:11" x14ac:dyDescent="0.25">
      <c r="A54" s="61" t="str">
        <f>'20814-00-01'!A22</f>
        <v>資料來源：根據各銀行填報資料編製。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ht="16.5" customHeight="1" x14ac:dyDescent="0.25">
      <c r="A55" s="61" t="str">
        <f>'20814-00-01'!A23</f>
        <v>填表說明：本表編製1份自存，電子檔上載銀行局網站。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</row>
    <row r="56" spans="1:11" x14ac:dyDescent="0.25">
      <c r="A56" s="61"/>
      <c r="B56" s="94"/>
      <c r="C56" s="94"/>
      <c r="D56" s="94"/>
      <c r="E56" s="94"/>
      <c r="F56" s="94"/>
      <c r="G56" s="94"/>
      <c r="H56" s="94"/>
      <c r="I56" s="94"/>
      <c r="J56" s="94"/>
      <c r="K56" s="94"/>
    </row>
    <row r="57" spans="1:11" x14ac:dyDescent="0.25">
      <c r="A57" s="61"/>
      <c r="B57" s="94"/>
      <c r="C57" s="94"/>
      <c r="D57" s="94"/>
      <c r="E57" s="94"/>
      <c r="F57" s="94"/>
      <c r="G57" s="94"/>
      <c r="H57" s="94"/>
      <c r="I57" s="94"/>
      <c r="J57" s="94"/>
      <c r="K57" s="94"/>
    </row>
  </sheetData>
  <mergeCells count="103">
    <mergeCell ref="J1:K1"/>
    <mergeCell ref="D2:H2"/>
    <mergeCell ref="J2:K2"/>
    <mergeCell ref="A3:K3"/>
    <mergeCell ref="C4:H4"/>
    <mergeCell ref="C5:H5"/>
    <mergeCell ref="A9:B9"/>
    <mergeCell ref="I9:J9"/>
    <mergeCell ref="A10:B10"/>
    <mergeCell ref="I10:J10"/>
    <mergeCell ref="A11:B11"/>
    <mergeCell ref="I11:J11"/>
    <mergeCell ref="A6:B7"/>
    <mergeCell ref="C6:E6"/>
    <mergeCell ref="F6:H6"/>
    <mergeCell ref="I6:K6"/>
    <mergeCell ref="I7:J7"/>
    <mergeCell ref="A8:B8"/>
    <mergeCell ref="I8:J8"/>
    <mergeCell ref="A15:B15"/>
    <mergeCell ref="I15:J15"/>
    <mergeCell ref="A16:B16"/>
    <mergeCell ref="I16:J16"/>
    <mergeCell ref="A17:B17"/>
    <mergeCell ref="I17:J17"/>
    <mergeCell ref="A12:B12"/>
    <mergeCell ref="I12:J12"/>
    <mergeCell ref="A13:B13"/>
    <mergeCell ref="I13:J13"/>
    <mergeCell ref="A14:B14"/>
    <mergeCell ref="I14:J14"/>
    <mergeCell ref="A21:B21"/>
    <mergeCell ref="I21:J21"/>
    <mergeCell ref="A22:B22"/>
    <mergeCell ref="I22:J22"/>
    <mergeCell ref="A23:B23"/>
    <mergeCell ref="I23:J23"/>
    <mergeCell ref="A18:B18"/>
    <mergeCell ref="I18:J18"/>
    <mergeCell ref="A19:B19"/>
    <mergeCell ref="I19:J19"/>
    <mergeCell ref="A20:B20"/>
    <mergeCell ref="I20:J20"/>
    <mergeCell ref="A27:B27"/>
    <mergeCell ref="I27:J27"/>
    <mergeCell ref="A28:B28"/>
    <mergeCell ref="I28:J28"/>
    <mergeCell ref="A29:B29"/>
    <mergeCell ref="I29:J29"/>
    <mergeCell ref="A24:B24"/>
    <mergeCell ref="I24:J24"/>
    <mergeCell ref="A25:B25"/>
    <mergeCell ref="I25:J25"/>
    <mergeCell ref="A26:B26"/>
    <mergeCell ref="I26:J26"/>
    <mergeCell ref="A33:B33"/>
    <mergeCell ref="I33:J33"/>
    <mergeCell ref="A34:B34"/>
    <mergeCell ref="I34:J34"/>
    <mergeCell ref="A35:B35"/>
    <mergeCell ref="I35:J35"/>
    <mergeCell ref="A30:B30"/>
    <mergeCell ref="I30:J30"/>
    <mergeCell ref="A31:B31"/>
    <mergeCell ref="I31:J31"/>
    <mergeCell ref="A32:B32"/>
    <mergeCell ref="I32:J32"/>
    <mergeCell ref="A39:B39"/>
    <mergeCell ref="I39:J39"/>
    <mergeCell ref="A40:B40"/>
    <mergeCell ref="I40:J40"/>
    <mergeCell ref="A41:B41"/>
    <mergeCell ref="I41:J41"/>
    <mergeCell ref="A36:B36"/>
    <mergeCell ref="I36:J36"/>
    <mergeCell ref="A37:B37"/>
    <mergeCell ref="I37:J37"/>
    <mergeCell ref="A38:B38"/>
    <mergeCell ref="I38:J38"/>
    <mergeCell ref="A45:B45"/>
    <mergeCell ref="I45:J45"/>
    <mergeCell ref="A46:B46"/>
    <mergeCell ref="I46:J46"/>
    <mergeCell ref="A47:B47"/>
    <mergeCell ref="I47:J47"/>
    <mergeCell ref="A42:B42"/>
    <mergeCell ref="I42:J42"/>
    <mergeCell ref="A43:B43"/>
    <mergeCell ref="I43:J43"/>
    <mergeCell ref="A44:B44"/>
    <mergeCell ref="I44:J44"/>
    <mergeCell ref="A51:B51"/>
    <mergeCell ref="I51:J51"/>
    <mergeCell ref="A54:K54"/>
    <mergeCell ref="A55:K55"/>
    <mergeCell ref="A56:K56"/>
    <mergeCell ref="A57:K57"/>
    <mergeCell ref="A48:B48"/>
    <mergeCell ref="I48:J48"/>
    <mergeCell ref="A49:B49"/>
    <mergeCell ref="I49:J49"/>
    <mergeCell ref="A50:B50"/>
    <mergeCell ref="I50:J50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905B-65FB-4967-A88D-6600BF7C9C0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87</v>
      </c>
      <c r="K2" s="99"/>
    </row>
    <row r="3" spans="1:11" ht="28.15" customHeight="1" x14ac:dyDescent="0.25">
      <c r="A3" s="78" t="s">
        <v>86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8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8" customHeight="1" x14ac:dyDescent="0.25">
      <c r="A5" s="10"/>
      <c r="B5" s="10"/>
      <c r="C5" s="90" t="s">
        <v>32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8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8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191487</v>
      </c>
      <c r="D8" s="41">
        <v>316570</v>
      </c>
      <c r="E8" s="42">
        <v>-39.51</v>
      </c>
      <c r="F8" s="41">
        <v>511219</v>
      </c>
      <c r="G8" s="41">
        <v>621421</v>
      </c>
      <c r="H8" s="42">
        <v>-17.73</v>
      </c>
      <c r="I8" s="97">
        <v>5.51</v>
      </c>
      <c r="J8" s="97"/>
      <c r="K8" s="42">
        <v>5.9</v>
      </c>
    </row>
    <row r="9" spans="1:11" ht="16.5" customHeight="1" x14ac:dyDescent="0.25">
      <c r="A9" s="95" t="s">
        <v>97</v>
      </c>
      <c r="B9" s="92"/>
      <c r="C9" s="40">
        <v>66066</v>
      </c>
      <c r="D9" s="41">
        <v>93446</v>
      </c>
      <c r="E9" s="42">
        <v>-29.3</v>
      </c>
      <c r="F9" s="41">
        <v>146918</v>
      </c>
      <c r="G9" s="41">
        <v>190047</v>
      </c>
      <c r="H9" s="42">
        <v>-22.69</v>
      </c>
      <c r="I9" s="97">
        <v>1.9</v>
      </c>
      <c r="J9" s="97"/>
      <c r="K9" s="42">
        <v>1.69</v>
      </c>
    </row>
    <row r="10" spans="1:11" ht="16.5" customHeight="1" x14ac:dyDescent="0.25">
      <c r="A10" s="95" t="s">
        <v>98</v>
      </c>
      <c r="B10" s="92"/>
      <c r="C10" s="40">
        <v>2141</v>
      </c>
      <c r="D10" s="41">
        <v>264</v>
      </c>
      <c r="E10" s="42">
        <v>710.98</v>
      </c>
      <c r="F10" s="41">
        <v>4405</v>
      </c>
      <c r="G10" s="41">
        <v>2904</v>
      </c>
      <c r="H10" s="42">
        <v>51.69</v>
      </c>
      <c r="I10" s="97">
        <v>0.06</v>
      </c>
      <c r="J10" s="97"/>
      <c r="K10" s="42">
        <v>0.05</v>
      </c>
    </row>
    <row r="11" spans="1:11" ht="16.5" customHeight="1" x14ac:dyDescent="0.25">
      <c r="A11" s="95" t="s">
        <v>99</v>
      </c>
      <c r="B11" s="92"/>
      <c r="C11" s="40">
        <v>54062</v>
      </c>
      <c r="D11" s="41">
        <v>60856</v>
      </c>
      <c r="E11" s="42">
        <v>-11.16</v>
      </c>
      <c r="F11" s="41">
        <v>154937</v>
      </c>
      <c r="G11" s="41">
        <v>169426</v>
      </c>
      <c r="H11" s="42">
        <v>-8.5500000000000007</v>
      </c>
      <c r="I11" s="97">
        <v>1.55</v>
      </c>
      <c r="J11" s="97"/>
      <c r="K11" s="42">
        <v>1.79</v>
      </c>
    </row>
    <row r="12" spans="1:11" ht="16.5" customHeight="1" x14ac:dyDescent="0.25">
      <c r="A12" s="95" t="s">
        <v>100</v>
      </c>
      <c r="B12" s="92"/>
      <c r="C12" s="40">
        <v>4823</v>
      </c>
      <c r="D12" s="44">
        <v>0</v>
      </c>
      <c r="E12" s="45">
        <v>0</v>
      </c>
      <c r="F12" s="41">
        <v>13067</v>
      </c>
      <c r="G12" s="41">
        <v>5383</v>
      </c>
      <c r="H12" s="42">
        <v>142.75</v>
      </c>
      <c r="I12" s="97">
        <v>0.14000000000000001</v>
      </c>
      <c r="J12" s="97"/>
      <c r="K12" s="42">
        <v>0.15</v>
      </c>
    </row>
    <row r="13" spans="1:11" ht="16.5" customHeight="1" x14ac:dyDescent="0.25">
      <c r="A13" s="95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5" t="s">
        <v>102</v>
      </c>
      <c r="B14" s="92"/>
      <c r="C14" s="40">
        <v>4143</v>
      </c>
      <c r="D14" s="44">
        <v>0</v>
      </c>
      <c r="E14" s="45">
        <v>0</v>
      </c>
      <c r="F14" s="41">
        <v>16803</v>
      </c>
      <c r="G14" s="41">
        <v>6000</v>
      </c>
      <c r="H14" s="42">
        <v>180.05</v>
      </c>
      <c r="I14" s="97">
        <v>0.12</v>
      </c>
      <c r="J14" s="97"/>
      <c r="K14" s="42">
        <v>0.19</v>
      </c>
    </row>
    <row r="15" spans="1:11" ht="16.5" customHeight="1" x14ac:dyDescent="0.25">
      <c r="A15" s="95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5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5" t="s">
        <v>105</v>
      </c>
      <c r="B17" s="92"/>
      <c r="C17" s="40">
        <v>363</v>
      </c>
      <c r="D17" s="41">
        <v>187</v>
      </c>
      <c r="E17" s="42">
        <v>94.12</v>
      </c>
      <c r="F17" s="41">
        <v>468</v>
      </c>
      <c r="G17" s="41">
        <v>611</v>
      </c>
      <c r="H17" s="42">
        <v>-23.4</v>
      </c>
      <c r="I17" s="97">
        <v>0.01</v>
      </c>
      <c r="J17" s="97"/>
      <c r="K17" s="42">
        <v>0.01</v>
      </c>
    </row>
    <row r="18" spans="1:11" ht="16.5" customHeight="1" x14ac:dyDescent="0.25">
      <c r="A18" s="95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107</v>
      </c>
      <c r="B19" s="92"/>
      <c r="C19" s="40">
        <v>1586</v>
      </c>
      <c r="D19" s="41">
        <v>3109</v>
      </c>
      <c r="E19" s="42">
        <v>-48.99</v>
      </c>
      <c r="F19" s="41">
        <v>9062</v>
      </c>
      <c r="G19" s="41">
        <v>8557</v>
      </c>
      <c r="H19" s="42">
        <v>5.9</v>
      </c>
      <c r="I19" s="97">
        <v>0.05</v>
      </c>
      <c r="J19" s="97"/>
      <c r="K19" s="42">
        <v>0.1</v>
      </c>
    </row>
    <row r="20" spans="1:11" ht="16.5" customHeight="1" x14ac:dyDescent="0.25">
      <c r="A20" s="95" t="s">
        <v>108</v>
      </c>
      <c r="B20" s="92"/>
      <c r="C20" s="40">
        <v>530</v>
      </c>
      <c r="D20" s="41">
        <v>94771</v>
      </c>
      <c r="E20" s="42">
        <v>-99.44</v>
      </c>
      <c r="F20" s="41">
        <v>8959</v>
      </c>
      <c r="G20" s="41">
        <v>95160</v>
      </c>
      <c r="H20" s="42">
        <v>-90.59</v>
      </c>
      <c r="I20" s="97">
        <v>0.02</v>
      </c>
      <c r="J20" s="97"/>
      <c r="K20" s="42">
        <v>0.1</v>
      </c>
    </row>
    <row r="21" spans="1:11" ht="16.5" customHeight="1" x14ac:dyDescent="0.25">
      <c r="A21" s="95" t="s">
        <v>109</v>
      </c>
      <c r="B21" s="92"/>
      <c r="C21" s="40">
        <v>3705</v>
      </c>
      <c r="D21" s="41">
        <v>2422</v>
      </c>
      <c r="E21" s="42">
        <v>52.97</v>
      </c>
      <c r="F21" s="41">
        <v>8286</v>
      </c>
      <c r="G21" s="41">
        <v>6349</v>
      </c>
      <c r="H21" s="42">
        <v>30.51</v>
      </c>
      <c r="I21" s="97">
        <v>0.11</v>
      </c>
      <c r="J21" s="97"/>
      <c r="K21" s="42">
        <v>0.1</v>
      </c>
    </row>
    <row r="22" spans="1:11" ht="16.5" customHeight="1" x14ac:dyDescent="0.25">
      <c r="A22" s="95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5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5" t="s">
        <v>112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5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5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5" t="s">
        <v>116</v>
      </c>
      <c r="B28" s="92"/>
      <c r="C28" s="40">
        <v>10928</v>
      </c>
      <c r="D28" s="41">
        <v>35765</v>
      </c>
      <c r="E28" s="42">
        <v>-69.44</v>
      </c>
      <c r="F28" s="41">
        <v>49095</v>
      </c>
      <c r="G28" s="41">
        <v>67060</v>
      </c>
      <c r="H28" s="42">
        <v>-26.79</v>
      </c>
      <c r="I28" s="97">
        <v>0.31</v>
      </c>
      <c r="J28" s="97"/>
      <c r="K28" s="42">
        <v>0.56999999999999995</v>
      </c>
    </row>
    <row r="29" spans="1:11" ht="16.5" customHeight="1" x14ac:dyDescent="0.25">
      <c r="A29" s="95" t="s">
        <v>117</v>
      </c>
      <c r="B29" s="92"/>
      <c r="C29" s="40">
        <v>31216</v>
      </c>
      <c r="D29" s="41">
        <v>25661</v>
      </c>
      <c r="E29" s="42">
        <v>21.65</v>
      </c>
      <c r="F29" s="41">
        <v>49920</v>
      </c>
      <c r="G29" s="41">
        <v>49104</v>
      </c>
      <c r="H29" s="42">
        <v>1.66</v>
      </c>
      <c r="I29" s="97">
        <v>0.9</v>
      </c>
      <c r="J29" s="97"/>
      <c r="K29" s="42">
        <v>0.57999999999999996</v>
      </c>
    </row>
    <row r="30" spans="1:11" ht="16.5" customHeight="1" x14ac:dyDescent="0.25">
      <c r="A30" s="95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5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5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5" t="s">
        <v>121</v>
      </c>
      <c r="B33" s="92"/>
      <c r="C33" s="43">
        <v>0</v>
      </c>
      <c r="D33" s="44">
        <v>0</v>
      </c>
      <c r="E33" s="45">
        <v>0</v>
      </c>
      <c r="F33" s="41">
        <v>31000</v>
      </c>
      <c r="G33" s="41">
        <v>7000</v>
      </c>
      <c r="H33" s="42">
        <v>342.86</v>
      </c>
      <c r="I33" s="96">
        <v>0</v>
      </c>
      <c r="J33" s="96"/>
      <c r="K33" s="42">
        <v>0.36</v>
      </c>
    </row>
    <row r="34" spans="1:11" ht="16.5" customHeight="1" x14ac:dyDescent="0.25">
      <c r="A34" s="95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5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5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5" t="s">
        <v>94</v>
      </c>
      <c r="B37" s="92"/>
      <c r="C37" s="40">
        <v>11924</v>
      </c>
      <c r="D37" s="46">
        <v>89</v>
      </c>
      <c r="E37" s="47">
        <v>13297.75</v>
      </c>
      <c r="F37" s="41">
        <v>18299</v>
      </c>
      <c r="G37" s="48">
        <v>13820</v>
      </c>
      <c r="H37" s="47">
        <v>32.409999999999997</v>
      </c>
      <c r="I37" s="97">
        <v>0.34</v>
      </c>
      <c r="J37" s="97"/>
      <c r="K37" s="42">
        <v>0.21</v>
      </c>
    </row>
    <row r="38" spans="1:11" ht="16.5" customHeight="1" x14ac:dyDescent="0.25">
      <c r="A38" s="95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9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5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9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1"/>
      <c r="B40" s="92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1"/>
      <c r="B41" s="92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1"/>
      <c r="B42" s="92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1"/>
      <c r="B43" s="92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1"/>
      <c r="B44" s="92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1"/>
      <c r="B45" s="92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1"/>
      <c r="B46" s="92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61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61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61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61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5D3F-BC93-418F-BCA0-1E90E1FB2D37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89</v>
      </c>
      <c r="K2" s="99"/>
    </row>
    <row r="3" spans="1:11" ht="28.15" customHeight="1" x14ac:dyDescent="0.25">
      <c r="A3" s="78" t="s">
        <v>88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8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8" customHeight="1" x14ac:dyDescent="0.25">
      <c r="A5" s="10"/>
      <c r="B5" s="10"/>
      <c r="C5" s="90" t="s">
        <v>32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8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8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260468</v>
      </c>
      <c r="D8" s="41">
        <v>181014</v>
      </c>
      <c r="E8" s="42">
        <v>43.89</v>
      </c>
      <c r="F8" s="41">
        <v>505878</v>
      </c>
      <c r="G8" s="41">
        <v>395998</v>
      </c>
      <c r="H8" s="42">
        <v>27.75</v>
      </c>
      <c r="I8" s="97">
        <v>6.75</v>
      </c>
      <c r="J8" s="97"/>
      <c r="K8" s="42">
        <v>5.0999999999999996</v>
      </c>
    </row>
    <row r="9" spans="1:11" ht="16.5" customHeight="1" x14ac:dyDescent="0.25">
      <c r="A9" s="95" t="s">
        <v>97</v>
      </c>
      <c r="B9" s="92"/>
      <c r="C9" s="40">
        <v>177090</v>
      </c>
      <c r="D9" s="41">
        <v>82418</v>
      </c>
      <c r="E9" s="42">
        <v>114.87</v>
      </c>
      <c r="F9" s="41">
        <v>315564</v>
      </c>
      <c r="G9" s="41">
        <v>156462</v>
      </c>
      <c r="H9" s="42">
        <v>101.69</v>
      </c>
      <c r="I9" s="97">
        <v>4.59</v>
      </c>
      <c r="J9" s="97"/>
      <c r="K9" s="42">
        <v>3.18</v>
      </c>
    </row>
    <row r="10" spans="1:11" ht="16.5" customHeight="1" x14ac:dyDescent="0.25">
      <c r="A10" s="95" t="s">
        <v>98</v>
      </c>
      <c r="B10" s="92"/>
      <c r="C10" s="40">
        <v>15650</v>
      </c>
      <c r="D10" s="41">
        <v>37461</v>
      </c>
      <c r="E10" s="42">
        <v>-58.22</v>
      </c>
      <c r="F10" s="41">
        <v>47221</v>
      </c>
      <c r="G10" s="41">
        <v>80494</v>
      </c>
      <c r="H10" s="42">
        <v>-41.34</v>
      </c>
      <c r="I10" s="97">
        <v>0.41</v>
      </c>
      <c r="J10" s="97"/>
      <c r="K10" s="42">
        <v>0.48</v>
      </c>
    </row>
    <row r="11" spans="1:11" ht="16.5" customHeight="1" x14ac:dyDescent="0.25">
      <c r="A11" s="95" t="s">
        <v>99</v>
      </c>
      <c r="B11" s="92"/>
      <c r="C11" s="40">
        <v>2670</v>
      </c>
      <c r="D11" s="41">
        <v>3774</v>
      </c>
      <c r="E11" s="42">
        <v>-29.25</v>
      </c>
      <c r="F11" s="41">
        <v>6938</v>
      </c>
      <c r="G11" s="41">
        <v>10273</v>
      </c>
      <c r="H11" s="42">
        <v>-32.46</v>
      </c>
      <c r="I11" s="97">
        <v>7.0000000000000007E-2</v>
      </c>
      <c r="J11" s="97"/>
      <c r="K11" s="42">
        <v>7.0000000000000007E-2</v>
      </c>
    </row>
    <row r="12" spans="1:11" ht="16.5" customHeight="1" x14ac:dyDescent="0.25">
      <c r="A12" s="95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5" t="s">
        <v>101</v>
      </c>
      <c r="B13" s="92"/>
      <c r="C13" s="40">
        <v>4354</v>
      </c>
      <c r="D13" s="41">
        <v>2620</v>
      </c>
      <c r="E13" s="42">
        <v>66.180000000000007</v>
      </c>
      <c r="F13" s="41">
        <v>14293</v>
      </c>
      <c r="G13" s="41">
        <v>7514</v>
      </c>
      <c r="H13" s="42">
        <v>90.22</v>
      </c>
      <c r="I13" s="97">
        <v>0.11</v>
      </c>
      <c r="J13" s="97"/>
      <c r="K13" s="42">
        <v>0.14000000000000001</v>
      </c>
    </row>
    <row r="14" spans="1:11" ht="16.5" customHeight="1" x14ac:dyDescent="0.25">
      <c r="A14" s="95" t="s">
        <v>102</v>
      </c>
      <c r="B14" s="92"/>
      <c r="C14" s="40">
        <v>652</v>
      </c>
      <c r="D14" s="41">
        <v>1018</v>
      </c>
      <c r="E14" s="42">
        <v>-35.950000000000003</v>
      </c>
      <c r="F14" s="41">
        <v>1119</v>
      </c>
      <c r="G14" s="41">
        <v>1991</v>
      </c>
      <c r="H14" s="42">
        <v>-43.8</v>
      </c>
      <c r="I14" s="97">
        <v>0.02</v>
      </c>
      <c r="J14" s="97"/>
      <c r="K14" s="42">
        <v>0.01</v>
      </c>
    </row>
    <row r="15" spans="1:11" ht="16.5" customHeight="1" x14ac:dyDescent="0.25">
      <c r="A15" s="95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5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5" t="s">
        <v>105</v>
      </c>
      <c r="B17" s="92"/>
      <c r="C17" s="40">
        <v>8429</v>
      </c>
      <c r="D17" s="41">
        <v>4346</v>
      </c>
      <c r="E17" s="42">
        <v>93.95</v>
      </c>
      <c r="F17" s="41">
        <v>12725</v>
      </c>
      <c r="G17" s="41">
        <v>12505</v>
      </c>
      <c r="H17" s="42">
        <v>1.76</v>
      </c>
      <c r="I17" s="97">
        <v>0.22</v>
      </c>
      <c r="J17" s="97"/>
      <c r="K17" s="42">
        <v>0.13</v>
      </c>
    </row>
    <row r="18" spans="1:11" ht="16.5" customHeight="1" x14ac:dyDescent="0.25">
      <c r="A18" s="95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107</v>
      </c>
      <c r="B19" s="92"/>
      <c r="C19" s="40">
        <v>1382</v>
      </c>
      <c r="D19" s="41">
        <v>5602</v>
      </c>
      <c r="E19" s="42">
        <v>-75.33</v>
      </c>
      <c r="F19" s="41">
        <v>5339</v>
      </c>
      <c r="G19" s="41">
        <v>15147</v>
      </c>
      <c r="H19" s="42">
        <v>-64.75</v>
      </c>
      <c r="I19" s="97">
        <v>0.04</v>
      </c>
      <c r="J19" s="97"/>
      <c r="K19" s="42">
        <v>0.05</v>
      </c>
    </row>
    <row r="20" spans="1:11" ht="16.5" customHeight="1" x14ac:dyDescent="0.25">
      <c r="A20" s="95" t="s">
        <v>108</v>
      </c>
      <c r="B20" s="92"/>
      <c r="C20" s="40">
        <v>1997</v>
      </c>
      <c r="D20" s="44">
        <v>0</v>
      </c>
      <c r="E20" s="45">
        <v>0</v>
      </c>
      <c r="F20" s="41">
        <v>1997</v>
      </c>
      <c r="G20" s="44">
        <v>0</v>
      </c>
      <c r="H20" s="45">
        <v>0</v>
      </c>
      <c r="I20" s="97">
        <v>0.05</v>
      </c>
      <c r="J20" s="97"/>
      <c r="K20" s="42">
        <v>0.02</v>
      </c>
    </row>
    <row r="21" spans="1:11" ht="16.5" customHeight="1" x14ac:dyDescent="0.25">
      <c r="A21" s="95" t="s">
        <v>109</v>
      </c>
      <c r="B21" s="92"/>
      <c r="C21" s="40">
        <v>1293</v>
      </c>
      <c r="D21" s="41">
        <v>490</v>
      </c>
      <c r="E21" s="42">
        <v>163.88</v>
      </c>
      <c r="F21" s="41">
        <v>2275</v>
      </c>
      <c r="G21" s="41">
        <v>1814</v>
      </c>
      <c r="H21" s="42">
        <v>25.41</v>
      </c>
      <c r="I21" s="97">
        <v>0.03</v>
      </c>
      <c r="J21" s="97"/>
      <c r="K21" s="42">
        <v>0.02</v>
      </c>
    </row>
    <row r="22" spans="1:11" ht="16.5" customHeight="1" x14ac:dyDescent="0.25">
      <c r="A22" s="95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5" t="s">
        <v>111</v>
      </c>
      <c r="B23" s="92"/>
      <c r="C23" s="40">
        <v>385</v>
      </c>
      <c r="D23" s="41">
        <v>1310</v>
      </c>
      <c r="E23" s="42">
        <v>-70.61</v>
      </c>
      <c r="F23" s="41">
        <v>1120</v>
      </c>
      <c r="G23" s="41">
        <v>4120</v>
      </c>
      <c r="H23" s="42">
        <v>-72.819999999999993</v>
      </c>
      <c r="I23" s="97">
        <v>0.01</v>
      </c>
      <c r="J23" s="97"/>
      <c r="K23" s="42">
        <v>0.01</v>
      </c>
    </row>
    <row r="24" spans="1:11" ht="16.5" customHeight="1" x14ac:dyDescent="0.25">
      <c r="A24" s="95" t="s">
        <v>112</v>
      </c>
      <c r="B24" s="92"/>
      <c r="C24" s="40">
        <v>71</v>
      </c>
      <c r="D24" s="44">
        <v>0</v>
      </c>
      <c r="E24" s="45">
        <v>0</v>
      </c>
      <c r="F24" s="41">
        <v>71</v>
      </c>
      <c r="G24" s="41">
        <v>126</v>
      </c>
      <c r="H24" s="42">
        <v>-43.65</v>
      </c>
      <c r="I24" s="97">
        <v>0</v>
      </c>
      <c r="J24" s="97"/>
      <c r="K24" s="42">
        <v>0</v>
      </c>
    </row>
    <row r="25" spans="1:11" ht="16.5" customHeight="1" x14ac:dyDescent="0.25">
      <c r="A25" s="95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5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5" t="s">
        <v>116</v>
      </c>
      <c r="B28" s="92"/>
      <c r="C28" s="40">
        <v>43892</v>
      </c>
      <c r="D28" s="41">
        <v>39704</v>
      </c>
      <c r="E28" s="42">
        <v>10.55</v>
      </c>
      <c r="F28" s="41">
        <v>88772</v>
      </c>
      <c r="G28" s="41">
        <v>89616</v>
      </c>
      <c r="H28" s="42">
        <v>-0.94</v>
      </c>
      <c r="I28" s="97">
        <v>1.1399999999999999</v>
      </c>
      <c r="J28" s="97"/>
      <c r="K28" s="42">
        <v>0.9</v>
      </c>
    </row>
    <row r="29" spans="1:11" ht="16.5" customHeight="1" x14ac:dyDescent="0.25">
      <c r="A29" s="95" t="s">
        <v>117</v>
      </c>
      <c r="B29" s="92"/>
      <c r="C29" s="40">
        <v>2603</v>
      </c>
      <c r="D29" s="41">
        <v>846</v>
      </c>
      <c r="E29" s="42">
        <v>207.68</v>
      </c>
      <c r="F29" s="41">
        <v>8394</v>
      </c>
      <c r="G29" s="41">
        <v>14511</v>
      </c>
      <c r="H29" s="42">
        <v>-42.15</v>
      </c>
      <c r="I29" s="97">
        <v>7.0000000000000007E-2</v>
      </c>
      <c r="J29" s="97"/>
      <c r="K29" s="42">
        <v>0.08</v>
      </c>
    </row>
    <row r="30" spans="1:11" ht="16.5" customHeight="1" x14ac:dyDescent="0.25">
      <c r="A30" s="95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5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5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5" t="s">
        <v>121</v>
      </c>
      <c r="B33" s="92"/>
      <c r="C33" s="43">
        <v>0</v>
      </c>
      <c r="D33" s="41">
        <v>1401</v>
      </c>
      <c r="E33" s="42">
        <v>-100</v>
      </c>
      <c r="F33" s="41">
        <v>31</v>
      </c>
      <c r="G33" s="41">
        <v>1401</v>
      </c>
      <c r="H33" s="42">
        <v>-97.79</v>
      </c>
      <c r="I33" s="96">
        <v>0</v>
      </c>
      <c r="J33" s="96"/>
      <c r="K33" s="42">
        <v>0</v>
      </c>
    </row>
    <row r="34" spans="1:11" ht="16.5" customHeight="1" x14ac:dyDescent="0.25">
      <c r="A34" s="95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5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5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5" t="s">
        <v>94</v>
      </c>
      <c r="B37" s="92"/>
      <c r="C37" s="43">
        <v>0</v>
      </c>
      <c r="D37" s="49">
        <v>0</v>
      </c>
      <c r="E37" s="45">
        <v>0</v>
      </c>
      <c r="F37" s="44">
        <v>0</v>
      </c>
      <c r="G37" s="49">
        <v>0</v>
      </c>
      <c r="H37" s="45">
        <v>0</v>
      </c>
      <c r="I37" s="96">
        <v>0</v>
      </c>
      <c r="J37" s="96"/>
      <c r="K37" s="45">
        <v>0</v>
      </c>
    </row>
    <row r="38" spans="1:11" ht="16.5" customHeight="1" x14ac:dyDescent="0.25">
      <c r="A38" s="95" t="s">
        <v>95</v>
      </c>
      <c r="B38" s="92"/>
      <c r="C38" s="43">
        <v>0</v>
      </c>
      <c r="D38" s="49">
        <v>0</v>
      </c>
      <c r="E38" s="45">
        <v>0</v>
      </c>
      <c r="F38" s="44">
        <v>0</v>
      </c>
      <c r="G38" s="49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5" t="s">
        <v>96</v>
      </c>
      <c r="B39" s="92"/>
      <c r="C39" s="43">
        <v>0</v>
      </c>
      <c r="D39" s="48">
        <v>24</v>
      </c>
      <c r="E39" s="47">
        <v>-100</v>
      </c>
      <c r="F39" s="41">
        <v>19</v>
      </c>
      <c r="G39" s="48">
        <v>24</v>
      </c>
      <c r="H39" s="47">
        <v>-20.83</v>
      </c>
      <c r="I39" s="96">
        <v>0</v>
      </c>
      <c r="J39" s="96"/>
      <c r="K39" s="42">
        <v>0</v>
      </c>
    </row>
    <row r="40" spans="1:11" ht="16.5" customHeight="1" x14ac:dyDescent="0.25">
      <c r="A40" s="91"/>
      <c r="B40" s="92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1"/>
      <c r="B41" s="92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1"/>
      <c r="B42" s="92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1"/>
      <c r="B43" s="92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1"/>
      <c r="B44" s="92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1"/>
      <c r="B45" s="92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1"/>
      <c r="B46" s="92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61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61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61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61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ECF7-AC54-4D84-9D10-FADA4412D0A6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91</v>
      </c>
      <c r="K2" s="99"/>
    </row>
    <row r="3" spans="1:11" ht="28.15" customHeight="1" x14ac:dyDescent="0.25">
      <c r="A3" s="78" t="s">
        <v>90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8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8" customHeight="1" x14ac:dyDescent="0.25">
      <c r="A5" s="10"/>
      <c r="B5" s="10"/>
      <c r="C5" s="90" t="s">
        <v>32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8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8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3">
        <v>0</v>
      </c>
      <c r="D8" s="44">
        <v>0</v>
      </c>
      <c r="E8" s="45">
        <v>0</v>
      </c>
      <c r="F8" s="44">
        <v>0</v>
      </c>
      <c r="G8" s="44">
        <v>0</v>
      </c>
      <c r="H8" s="45">
        <v>0</v>
      </c>
      <c r="I8" s="96">
        <v>0</v>
      </c>
      <c r="J8" s="96"/>
      <c r="K8" s="45">
        <v>0</v>
      </c>
    </row>
    <row r="9" spans="1:11" ht="16.5" customHeight="1" x14ac:dyDescent="0.25">
      <c r="A9" s="95" t="s">
        <v>97</v>
      </c>
      <c r="B9" s="92"/>
      <c r="C9" s="43">
        <v>0</v>
      </c>
      <c r="D9" s="44">
        <v>0</v>
      </c>
      <c r="E9" s="45">
        <v>0</v>
      </c>
      <c r="F9" s="44">
        <v>0</v>
      </c>
      <c r="G9" s="44">
        <v>0</v>
      </c>
      <c r="H9" s="45">
        <v>0</v>
      </c>
      <c r="I9" s="96">
        <v>0</v>
      </c>
      <c r="J9" s="96"/>
      <c r="K9" s="45">
        <v>0</v>
      </c>
    </row>
    <row r="10" spans="1:11" ht="16.5" customHeight="1" x14ac:dyDescent="0.25">
      <c r="A10" s="95" t="s">
        <v>98</v>
      </c>
      <c r="B10" s="92"/>
      <c r="C10" s="43">
        <v>0</v>
      </c>
      <c r="D10" s="44">
        <v>0</v>
      </c>
      <c r="E10" s="45">
        <v>0</v>
      </c>
      <c r="F10" s="44">
        <v>0</v>
      </c>
      <c r="G10" s="44">
        <v>0</v>
      </c>
      <c r="H10" s="45">
        <v>0</v>
      </c>
      <c r="I10" s="96">
        <v>0</v>
      </c>
      <c r="J10" s="96"/>
      <c r="K10" s="45">
        <v>0</v>
      </c>
    </row>
    <row r="11" spans="1:11" ht="16.5" customHeight="1" x14ac:dyDescent="0.25">
      <c r="A11" s="95" t="s">
        <v>99</v>
      </c>
      <c r="B11" s="92"/>
      <c r="C11" s="43">
        <v>0</v>
      </c>
      <c r="D11" s="44">
        <v>0</v>
      </c>
      <c r="E11" s="45">
        <v>0</v>
      </c>
      <c r="F11" s="44">
        <v>0</v>
      </c>
      <c r="G11" s="44">
        <v>0</v>
      </c>
      <c r="H11" s="45">
        <v>0</v>
      </c>
      <c r="I11" s="96">
        <v>0</v>
      </c>
      <c r="J11" s="96"/>
      <c r="K11" s="45">
        <v>0</v>
      </c>
    </row>
    <row r="12" spans="1:11" ht="16.5" customHeight="1" x14ac:dyDescent="0.25">
      <c r="A12" s="95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5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5" t="s">
        <v>102</v>
      </c>
      <c r="B14" s="92"/>
      <c r="C14" s="43">
        <v>0</v>
      </c>
      <c r="D14" s="44">
        <v>0</v>
      </c>
      <c r="E14" s="45">
        <v>0</v>
      </c>
      <c r="F14" s="44">
        <v>0</v>
      </c>
      <c r="G14" s="44">
        <v>0</v>
      </c>
      <c r="H14" s="45">
        <v>0</v>
      </c>
      <c r="I14" s="96">
        <v>0</v>
      </c>
      <c r="J14" s="96"/>
      <c r="K14" s="45">
        <v>0</v>
      </c>
    </row>
    <row r="15" spans="1:11" ht="16.5" customHeight="1" x14ac:dyDescent="0.25">
      <c r="A15" s="95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5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5" t="s">
        <v>105</v>
      </c>
      <c r="B17" s="92"/>
      <c r="C17" s="43">
        <v>0</v>
      </c>
      <c r="D17" s="44">
        <v>0</v>
      </c>
      <c r="E17" s="45">
        <v>0</v>
      </c>
      <c r="F17" s="44">
        <v>0</v>
      </c>
      <c r="G17" s="44">
        <v>0</v>
      </c>
      <c r="H17" s="45">
        <v>0</v>
      </c>
      <c r="I17" s="96">
        <v>0</v>
      </c>
      <c r="J17" s="96"/>
      <c r="K17" s="45">
        <v>0</v>
      </c>
    </row>
    <row r="18" spans="1:11" ht="16.5" customHeight="1" x14ac:dyDescent="0.25">
      <c r="A18" s="95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107</v>
      </c>
      <c r="B19" s="92"/>
      <c r="C19" s="43">
        <v>0</v>
      </c>
      <c r="D19" s="44">
        <v>0</v>
      </c>
      <c r="E19" s="45">
        <v>0</v>
      </c>
      <c r="F19" s="44">
        <v>0</v>
      </c>
      <c r="G19" s="44">
        <v>0</v>
      </c>
      <c r="H19" s="45">
        <v>0</v>
      </c>
      <c r="I19" s="96">
        <v>0</v>
      </c>
      <c r="J19" s="96"/>
      <c r="K19" s="45">
        <v>0</v>
      </c>
    </row>
    <row r="20" spans="1:11" ht="16.5" customHeight="1" x14ac:dyDescent="0.25">
      <c r="A20" s="95" t="s">
        <v>108</v>
      </c>
      <c r="B20" s="92"/>
      <c r="C20" s="43">
        <v>0</v>
      </c>
      <c r="D20" s="44">
        <v>0</v>
      </c>
      <c r="E20" s="45">
        <v>0</v>
      </c>
      <c r="F20" s="44">
        <v>0</v>
      </c>
      <c r="G20" s="44">
        <v>0</v>
      </c>
      <c r="H20" s="45">
        <v>0</v>
      </c>
      <c r="I20" s="96">
        <v>0</v>
      </c>
      <c r="J20" s="96"/>
      <c r="K20" s="45">
        <v>0</v>
      </c>
    </row>
    <row r="21" spans="1:11" ht="16.5" customHeight="1" x14ac:dyDescent="0.25">
      <c r="A21" s="95" t="s">
        <v>109</v>
      </c>
      <c r="B21" s="92"/>
      <c r="C21" s="43">
        <v>0</v>
      </c>
      <c r="D21" s="44">
        <v>0</v>
      </c>
      <c r="E21" s="45">
        <v>0</v>
      </c>
      <c r="F21" s="44">
        <v>0</v>
      </c>
      <c r="G21" s="44">
        <v>0</v>
      </c>
      <c r="H21" s="45">
        <v>0</v>
      </c>
      <c r="I21" s="96">
        <v>0</v>
      </c>
      <c r="J21" s="96"/>
      <c r="K21" s="45">
        <v>0</v>
      </c>
    </row>
    <row r="22" spans="1:11" ht="16.5" customHeight="1" x14ac:dyDescent="0.25">
      <c r="A22" s="95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5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5" t="s">
        <v>112</v>
      </c>
      <c r="B24" s="92"/>
      <c r="C24" s="43">
        <v>0</v>
      </c>
      <c r="D24" s="44">
        <v>0</v>
      </c>
      <c r="E24" s="45">
        <v>0</v>
      </c>
      <c r="F24" s="44">
        <v>0</v>
      </c>
      <c r="G24" s="44">
        <v>0</v>
      </c>
      <c r="H24" s="45">
        <v>0</v>
      </c>
      <c r="I24" s="96">
        <v>0</v>
      </c>
      <c r="J24" s="96"/>
      <c r="K24" s="45">
        <v>0</v>
      </c>
    </row>
    <row r="25" spans="1:11" ht="16.5" customHeight="1" x14ac:dyDescent="0.25">
      <c r="A25" s="95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5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5" t="s">
        <v>116</v>
      </c>
      <c r="B28" s="92"/>
      <c r="C28" s="43">
        <v>0</v>
      </c>
      <c r="D28" s="44">
        <v>0</v>
      </c>
      <c r="E28" s="45">
        <v>0</v>
      </c>
      <c r="F28" s="44">
        <v>0</v>
      </c>
      <c r="G28" s="44">
        <v>0</v>
      </c>
      <c r="H28" s="45">
        <v>0</v>
      </c>
      <c r="I28" s="96">
        <v>0</v>
      </c>
      <c r="J28" s="96"/>
      <c r="K28" s="45">
        <v>0</v>
      </c>
    </row>
    <row r="29" spans="1:11" ht="16.5" customHeight="1" x14ac:dyDescent="0.25">
      <c r="A29" s="95" t="s">
        <v>117</v>
      </c>
      <c r="B29" s="92"/>
      <c r="C29" s="43">
        <v>0</v>
      </c>
      <c r="D29" s="44">
        <v>0</v>
      </c>
      <c r="E29" s="45">
        <v>0</v>
      </c>
      <c r="F29" s="44">
        <v>0</v>
      </c>
      <c r="G29" s="44">
        <v>0</v>
      </c>
      <c r="H29" s="45">
        <v>0</v>
      </c>
      <c r="I29" s="96">
        <v>0</v>
      </c>
      <c r="J29" s="96"/>
      <c r="K29" s="45">
        <v>0</v>
      </c>
    </row>
    <row r="30" spans="1:11" ht="16.5" customHeight="1" x14ac:dyDescent="0.25">
      <c r="A30" s="95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5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5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5" t="s">
        <v>121</v>
      </c>
      <c r="B33" s="92"/>
      <c r="C33" s="43">
        <v>0</v>
      </c>
      <c r="D33" s="44">
        <v>0</v>
      </c>
      <c r="E33" s="45">
        <v>0</v>
      </c>
      <c r="F33" s="44">
        <v>0</v>
      </c>
      <c r="G33" s="44">
        <v>0</v>
      </c>
      <c r="H33" s="45">
        <v>0</v>
      </c>
      <c r="I33" s="96">
        <v>0</v>
      </c>
      <c r="J33" s="96"/>
      <c r="K33" s="45">
        <v>0</v>
      </c>
    </row>
    <row r="34" spans="1:11" ht="16.5" customHeight="1" x14ac:dyDescent="0.25">
      <c r="A34" s="95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5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5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5" t="s">
        <v>94</v>
      </c>
      <c r="B37" s="92"/>
      <c r="C37" s="43">
        <v>0</v>
      </c>
      <c r="D37" s="44">
        <v>0</v>
      </c>
      <c r="E37" s="45">
        <v>0</v>
      </c>
      <c r="F37" s="44">
        <v>0</v>
      </c>
      <c r="G37" s="44">
        <v>0</v>
      </c>
      <c r="H37" s="45">
        <v>0</v>
      </c>
      <c r="I37" s="96">
        <v>0</v>
      </c>
      <c r="J37" s="96"/>
      <c r="K37" s="45">
        <v>0</v>
      </c>
    </row>
    <row r="38" spans="1:11" ht="16.5" customHeight="1" x14ac:dyDescent="0.25">
      <c r="A38" s="95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5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1"/>
      <c r="B40" s="92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1"/>
      <c r="B41" s="92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1"/>
      <c r="B42" s="92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1"/>
      <c r="B43" s="92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1"/>
      <c r="B44" s="92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1"/>
      <c r="B45" s="92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1"/>
      <c r="B46" s="92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61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61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61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61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C40A-CDEC-4FE9-8912-846C998FB715}">
  <dimension ref="A1:K55"/>
  <sheetViews>
    <sheetView zoomScaleNormal="100" workbookViewId="0"/>
  </sheetViews>
  <sheetFormatPr defaultRowHeight="16.5" x14ac:dyDescent="0.25"/>
  <cols>
    <col min="1" max="1" width="9.625" customWidth="1"/>
    <col min="2" max="2" width="15.625" customWidth="1"/>
    <col min="3" max="8" width="12.625" customWidth="1"/>
    <col min="9" max="9" width="8.625" customWidth="1"/>
    <col min="10" max="10" width="4.625" customWidth="1"/>
    <col min="11" max="11" width="12.625" customWidth="1"/>
  </cols>
  <sheetData>
    <row r="1" spans="1:11" x14ac:dyDescent="0.25">
      <c r="A1" s="8" t="str">
        <f>'20814-00-01'!A1</f>
        <v>公　開　類</v>
      </c>
      <c r="B1" s="15"/>
      <c r="C1" s="2"/>
      <c r="D1" s="2"/>
      <c r="E1" s="2"/>
      <c r="F1" s="2"/>
      <c r="G1" s="2"/>
      <c r="H1" s="2"/>
      <c r="I1" s="3" t="s">
        <v>0</v>
      </c>
      <c r="J1" s="71" t="str">
        <f>'20814-00-01'!K1</f>
        <v>金管會銀行局</v>
      </c>
      <c r="K1" s="98"/>
    </row>
    <row r="2" spans="1:11" x14ac:dyDescent="0.25">
      <c r="A2" s="8" t="str">
        <f>'20814-00-01'!A2</f>
        <v>月　　　報</v>
      </c>
      <c r="B2" s="16" t="str">
        <f>'20814-00-01'!B2</f>
        <v>次月三十日前填報</v>
      </c>
      <c r="C2" s="4"/>
      <c r="D2" s="75"/>
      <c r="E2" s="75"/>
      <c r="F2" s="75"/>
      <c r="G2" s="75"/>
      <c r="H2" s="75"/>
      <c r="I2" s="8" t="s">
        <v>1</v>
      </c>
      <c r="J2" s="73" t="s">
        <v>93</v>
      </c>
      <c r="K2" s="99"/>
    </row>
    <row r="3" spans="1:11" ht="28.15" customHeight="1" x14ac:dyDescent="0.25">
      <c r="A3" s="78" t="s">
        <v>92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8" customHeight="1" x14ac:dyDescent="0.25">
      <c r="A4" s="10"/>
      <c r="B4" s="10"/>
      <c r="C4" s="100" t="str">
        <f>'20814-00-01'!D5</f>
        <v>中華民國一一五年三月</v>
      </c>
      <c r="D4" s="101"/>
      <c r="E4" s="101"/>
      <c r="F4" s="101"/>
      <c r="G4" s="101"/>
      <c r="H4" s="101"/>
      <c r="I4" s="13"/>
      <c r="J4" s="10"/>
      <c r="K4" s="14"/>
    </row>
    <row r="5" spans="1:11" ht="18" customHeight="1" x14ac:dyDescent="0.25">
      <c r="A5" s="10"/>
      <c r="B5" s="10"/>
      <c r="C5" s="90" t="s">
        <v>32</v>
      </c>
      <c r="D5" s="90"/>
      <c r="E5" s="90"/>
      <c r="F5" s="90"/>
      <c r="G5" s="90"/>
      <c r="H5" s="90"/>
      <c r="I5" s="13"/>
      <c r="J5" s="10"/>
      <c r="K5" s="14" t="s">
        <v>30</v>
      </c>
    </row>
    <row r="6" spans="1:11" ht="18" customHeight="1" x14ac:dyDescent="0.25">
      <c r="A6" s="79" t="s">
        <v>20</v>
      </c>
      <c r="B6" s="79"/>
      <c r="C6" s="87" t="s">
        <v>12</v>
      </c>
      <c r="D6" s="84"/>
      <c r="E6" s="88"/>
      <c r="F6" s="84" t="s">
        <v>13</v>
      </c>
      <c r="G6" s="84"/>
      <c r="H6" s="84"/>
      <c r="I6" s="85" t="s">
        <v>29</v>
      </c>
      <c r="J6" s="86"/>
      <c r="K6" s="86"/>
    </row>
    <row r="7" spans="1:11" ht="18" customHeight="1" x14ac:dyDescent="0.25">
      <c r="A7" s="81"/>
      <c r="B7" s="81"/>
      <c r="C7" s="3" t="s">
        <v>4</v>
      </c>
      <c r="D7" s="8" t="s">
        <v>9</v>
      </c>
      <c r="E7" s="3" t="s">
        <v>7</v>
      </c>
      <c r="F7" s="8" t="s">
        <v>5</v>
      </c>
      <c r="G7" s="3" t="s">
        <v>6</v>
      </c>
      <c r="H7" s="3" t="s">
        <v>7</v>
      </c>
      <c r="I7" s="87" t="s">
        <v>4</v>
      </c>
      <c r="J7" s="88"/>
      <c r="K7" s="3" t="s">
        <v>5</v>
      </c>
    </row>
    <row r="8" spans="1:11" ht="16.5" customHeight="1" x14ac:dyDescent="0.25">
      <c r="A8" s="95" t="s">
        <v>47</v>
      </c>
      <c r="B8" s="92"/>
      <c r="C8" s="40">
        <v>150430</v>
      </c>
      <c r="D8" s="41">
        <v>148342</v>
      </c>
      <c r="E8" s="42">
        <v>1.41</v>
      </c>
      <c r="F8" s="41">
        <v>396632</v>
      </c>
      <c r="G8" s="41">
        <v>395551</v>
      </c>
      <c r="H8" s="42">
        <v>0.27</v>
      </c>
      <c r="I8" s="97">
        <v>6.13</v>
      </c>
      <c r="J8" s="97"/>
      <c r="K8" s="42">
        <v>6.2</v>
      </c>
    </row>
    <row r="9" spans="1:11" ht="16.5" customHeight="1" x14ac:dyDescent="0.25">
      <c r="A9" s="95" t="s">
        <v>97</v>
      </c>
      <c r="B9" s="92"/>
      <c r="C9" s="40">
        <v>41268</v>
      </c>
      <c r="D9" s="41">
        <v>36485</v>
      </c>
      <c r="E9" s="42">
        <v>13.11</v>
      </c>
      <c r="F9" s="41">
        <v>105370</v>
      </c>
      <c r="G9" s="41">
        <v>107165</v>
      </c>
      <c r="H9" s="42">
        <v>-1.67</v>
      </c>
      <c r="I9" s="97">
        <v>1.68</v>
      </c>
      <c r="J9" s="97"/>
      <c r="K9" s="42">
        <v>1.65</v>
      </c>
    </row>
    <row r="10" spans="1:11" ht="16.5" customHeight="1" x14ac:dyDescent="0.25">
      <c r="A10" s="95" t="s">
        <v>98</v>
      </c>
      <c r="B10" s="92"/>
      <c r="C10" s="40">
        <v>15537</v>
      </c>
      <c r="D10" s="41">
        <v>16692</v>
      </c>
      <c r="E10" s="42">
        <v>-6.92</v>
      </c>
      <c r="F10" s="41">
        <v>39636</v>
      </c>
      <c r="G10" s="41">
        <v>48380</v>
      </c>
      <c r="H10" s="42">
        <v>-18.07</v>
      </c>
      <c r="I10" s="97">
        <v>0.63</v>
      </c>
      <c r="J10" s="97"/>
      <c r="K10" s="42">
        <v>0.62</v>
      </c>
    </row>
    <row r="11" spans="1:11" ht="16.5" customHeight="1" x14ac:dyDescent="0.25">
      <c r="A11" s="95" t="s">
        <v>99</v>
      </c>
      <c r="B11" s="92"/>
      <c r="C11" s="40">
        <v>9945</v>
      </c>
      <c r="D11" s="41">
        <v>7908</v>
      </c>
      <c r="E11" s="42">
        <v>25.76</v>
      </c>
      <c r="F11" s="41">
        <v>22431</v>
      </c>
      <c r="G11" s="41">
        <v>24519</v>
      </c>
      <c r="H11" s="42">
        <v>-8.52</v>
      </c>
      <c r="I11" s="97">
        <v>0.4</v>
      </c>
      <c r="J11" s="97"/>
      <c r="K11" s="42">
        <v>0.35</v>
      </c>
    </row>
    <row r="12" spans="1:11" ht="16.5" customHeight="1" x14ac:dyDescent="0.25">
      <c r="A12" s="95" t="s">
        <v>100</v>
      </c>
      <c r="B12" s="92"/>
      <c r="C12" s="43">
        <v>0</v>
      </c>
      <c r="D12" s="44">
        <v>0</v>
      </c>
      <c r="E12" s="45">
        <v>0</v>
      </c>
      <c r="F12" s="44">
        <v>0</v>
      </c>
      <c r="G12" s="44">
        <v>0</v>
      </c>
      <c r="H12" s="45">
        <v>0</v>
      </c>
      <c r="I12" s="96">
        <v>0</v>
      </c>
      <c r="J12" s="96"/>
      <c r="K12" s="45">
        <v>0</v>
      </c>
    </row>
    <row r="13" spans="1:11" ht="16.5" customHeight="1" x14ac:dyDescent="0.25">
      <c r="A13" s="95" t="s">
        <v>101</v>
      </c>
      <c r="B13" s="92"/>
      <c r="C13" s="43">
        <v>0</v>
      </c>
      <c r="D13" s="44">
        <v>0</v>
      </c>
      <c r="E13" s="45">
        <v>0</v>
      </c>
      <c r="F13" s="44">
        <v>0</v>
      </c>
      <c r="G13" s="44">
        <v>0</v>
      </c>
      <c r="H13" s="45">
        <v>0</v>
      </c>
      <c r="I13" s="96">
        <v>0</v>
      </c>
      <c r="J13" s="96"/>
      <c r="K13" s="45">
        <v>0</v>
      </c>
    </row>
    <row r="14" spans="1:11" ht="16.5" customHeight="1" x14ac:dyDescent="0.25">
      <c r="A14" s="95" t="s">
        <v>102</v>
      </c>
      <c r="B14" s="92"/>
      <c r="C14" s="40">
        <v>1380</v>
      </c>
      <c r="D14" s="41">
        <v>1966</v>
      </c>
      <c r="E14" s="42">
        <v>-29.81</v>
      </c>
      <c r="F14" s="41">
        <v>2366</v>
      </c>
      <c r="G14" s="41">
        <v>2833</v>
      </c>
      <c r="H14" s="42">
        <v>-16.48</v>
      </c>
      <c r="I14" s="97">
        <v>0.06</v>
      </c>
      <c r="J14" s="97"/>
      <c r="K14" s="42">
        <v>0.04</v>
      </c>
    </row>
    <row r="15" spans="1:11" ht="16.5" customHeight="1" x14ac:dyDescent="0.25">
      <c r="A15" s="95" t="s">
        <v>103</v>
      </c>
      <c r="B15" s="92"/>
      <c r="C15" s="43">
        <v>0</v>
      </c>
      <c r="D15" s="44">
        <v>0</v>
      </c>
      <c r="E15" s="45">
        <v>0</v>
      </c>
      <c r="F15" s="44">
        <v>0</v>
      </c>
      <c r="G15" s="44">
        <v>0</v>
      </c>
      <c r="H15" s="45">
        <v>0</v>
      </c>
      <c r="I15" s="96">
        <v>0</v>
      </c>
      <c r="J15" s="96"/>
      <c r="K15" s="45">
        <v>0</v>
      </c>
    </row>
    <row r="16" spans="1:11" ht="16.5" customHeight="1" x14ac:dyDescent="0.25">
      <c r="A16" s="95" t="s">
        <v>104</v>
      </c>
      <c r="B16" s="92"/>
      <c r="C16" s="43">
        <v>0</v>
      </c>
      <c r="D16" s="44">
        <v>0</v>
      </c>
      <c r="E16" s="45">
        <v>0</v>
      </c>
      <c r="F16" s="44">
        <v>0</v>
      </c>
      <c r="G16" s="44">
        <v>0</v>
      </c>
      <c r="H16" s="45">
        <v>0</v>
      </c>
      <c r="I16" s="96">
        <v>0</v>
      </c>
      <c r="J16" s="96"/>
      <c r="K16" s="45">
        <v>0</v>
      </c>
    </row>
    <row r="17" spans="1:11" ht="16.5" customHeight="1" x14ac:dyDescent="0.25">
      <c r="A17" s="95" t="s">
        <v>105</v>
      </c>
      <c r="B17" s="92"/>
      <c r="C17" s="40">
        <v>1601</v>
      </c>
      <c r="D17" s="41">
        <v>1675</v>
      </c>
      <c r="E17" s="42">
        <v>-4.42</v>
      </c>
      <c r="F17" s="41">
        <v>3522</v>
      </c>
      <c r="G17" s="41">
        <v>4012</v>
      </c>
      <c r="H17" s="42">
        <v>-12.21</v>
      </c>
      <c r="I17" s="97">
        <v>7.0000000000000007E-2</v>
      </c>
      <c r="J17" s="97"/>
      <c r="K17" s="42">
        <v>0.06</v>
      </c>
    </row>
    <row r="18" spans="1:11" ht="16.5" customHeight="1" x14ac:dyDescent="0.25">
      <c r="A18" s="95" t="s">
        <v>106</v>
      </c>
      <c r="B18" s="92"/>
      <c r="C18" s="43">
        <v>0</v>
      </c>
      <c r="D18" s="44">
        <v>0</v>
      </c>
      <c r="E18" s="45">
        <v>0</v>
      </c>
      <c r="F18" s="44">
        <v>0</v>
      </c>
      <c r="G18" s="44">
        <v>0</v>
      </c>
      <c r="H18" s="45">
        <v>0</v>
      </c>
      <c r="I18" s="96">
        <v>0</v>
      </c>
      <c r="J18" s="96"/>
      <c r="K18" s="45">
        <v>0</v>
      </c>
    </row>
    <row r="19" spans="1:11" ht="16.5" customHeight="1" x14ac:dyDescent="0.25">
      <c r="A19" s="95" t="s">
        <v>107</v>
      </c>
      <c r="B19" s="92"/>
      <c r="C19" s="43">
        <v>0</v>
      </c>
      <c r="D19" s="41">
        <v>1615</v>
      </c>
      <c r="E19" s="42">
        <v>-100</v>
      </c>
      <c r="F19" s="41">
        <v>1545</v>
      </c>
      <c r="G19" s="41">
        <v>1615</v>
      </c>
      <c r="H19" s="42">
        <v>-4.33</v>
      </c>
      <c r="I19" s="96">
        <v>0</v>
      </c>
      <c r="J19" s="96"/>
      <c r="K19" s="42">
        <v>0.02</v>
      </c>
    </row>
    <row r="20" spans="1:11" ht="16.5" customHeight="1" x14ac:dyDescent="0.25">
      <c r="A20" s="95" t="s">
        <v>108</v>
      </c>
      <c r="B20" s="92"/>
      <c r="C20" s="40">
        <v>29601</v>
      </c>
      <c r="D20" s="41">
        <v>21677</v>
      </c>
      <c r="E20" s="42">
        <v>36.549999999999997</v>
      </c>
      <c r="F20" s="41">
        <v>79463</v>
      </c>
      <c r="G20" s="41">
        <v>57025</v>
      </c>
      <c r="H20" s="42">
        <v>39.35</v>
      </c>
      <c r="I20" s="97">
        <v>1.21</v>
      </c>
      <c r="J20" s="97"/>
      <c r="K20" s="42">
        <v>1.24</v>
      </c>
    </row>
    <row r="21" spans="1:11" ht="16.5" customHeight="1" x14ac:dyDescent="0.25">
      <c r="A21" s="95" t="s">
        <v>109</v>
      </c>
      <c r="B21" s="92"/>
      <c r="C21" s="43">
        <v>0</v>
      </c>
      <c r="D21" s="41">
        <v>1779</v>
      </c>
      <c r="E21" s="42">
        <v>-100</v>
      </c>
      <c r="F21" s="44">
        <v>0</v>
      </c>
      <c r="G21" s="41">
        <v>2774</v>
      </c>
      <c r="H21" s="42">
        <v>-100</v>
      </c>
      <c r="I21" s="96">
        <v>0</v>
      </c>
      <c r="J21" s="96"/>
      <c r="K21" s="45">
        <v>0</v>
      </c>
    </row>
    <row r="22" spans="1:11" ht="16.5" customHeight="1" x14ac:dyDescent="0.25">
      <c r="A22" s="95" t="s">
        <v>110</v>
      </c>
      <c r="B22" s="92"/>
      <c r="C22" s="43">
        <v>0</v>
      </c>
      <c r="D22" s="44">
        <v>0</v>
      </c>
      <c r="E22" s="45">
        <v>0</v>
      </c>
      <c r="F22" s="44">
        <v>0</v>
      </c>
      <c r="G22" s="44">
        <v>0</v>
      </c>
      <c r="H22" s="45">
        <v>0</v>
      </c>
      <c r="I22" s="96">
        <v>0</v>
      </c>
      <c r="J22" s="96"/>
      <c r="K22" s="45">
        <v>0</v>
      </c>
    </row>
    <row r="23" spans="1:11" ht="16.5" customHeight="1" x14ac:dyDescent="0.25">
      <c r="A23" s="95" t="s">
        <v>111</v>
      </c>
      <c r="B23" s="92"/>
      <c r="C23" s="43">
        <v>0</v>
      </c>
      <c r="D23" s="44">
        <v>0</v>
      </c>
      <c r="E23" s="45">
        <v>0</v>
      </c>
      <c r="F23" s="44">
        <v>0</v>
      </c>
      <c r="G23" s="44">
        <v>0</v>
      </c>
      <c r="H23" s="45">
        <v>0</v>
      </c>
      <c r="I23" s="96">
        <v>0</v>
      </c>
      <c r="J23" s="96"/>
      <c r="K23" s="45">
        <v>0</v>
      </c>
    </row>
    <row r="24" spans="1:11" ht="16.5" customHeight="1" x14ac:dyDescent="0.25">
      <c r="A24" s="95" t="s">
        <v>112</v>
      </c>
      <c r="B24" s="92"/>
      <c r="C24" s="40">
        <v>2061</v>
      </c>
      <c r="D24" s="41">
        <v>2627</v>
      </c>
      <c r="E24" s="42">
        <v>-21.55</v>
      </c>
      <c r="F24" s="41">
        <v>5095</v>
      </c>
      <c r="G24" s="41">
        <v>5255</v>
      </c>
      <c r="H24" s="42">
        <v>-3.04</v>
      </c>
      <c r="I24" s="97">
        <v>0.08</v>
      </c>
      <c r="J24" s="97"/>
      <c r="K24" s="42">
        <v>0.08</v>
      </c>
    </row>
    <row r="25" spans="1:11" ht="16.5" customHeight="1" x14ac:dyDescent="0.25">
      <c r="A25" s="95" t="s">
        <v>113</v>
      </c>
      <c r="B25" s="92"/>
      <c r="C25" s="43">
        <v>0</v>
      </c>
      <c r="D25" s="44">
        <v>0</v>
      </c>
      <c r="E25" s="45">
        <v>0</v>
      </c>
      <c r="F25" s="44">
        <v>0</v>
      </c>
      <c r="G25" s="44">
        <v>0</v>
      </c>
      <c r="H25" s="45">
        <v>0</v>
      </c>
      <c r="I25" s="96">
        <v>0</v>
      </c>
      <c r="J25" s="96"/>
      <c r="K25" s="45">
        <v>0</v>
      </c>
    </row>
    <row r="26" spans="1:11" ht="16.5" customHeight="1" x14ac:dyDescent="0.25">
      <c r="A26" s="95" t="s">
        <v>114</v>
      </c>
      <c r="B26" s="92"/>
      <c r="C26" s="43">
        <v>0</v>
      </c>
      <c r="D26" s="44">
        <v>0</v>
      </c>
      <c r="E26" s="45">
        <v>0</v>
      </c>
      <c r="F26" s="44">
        <v>0</v>
      </c>
      <c r="G26" s="44">
        <v>0</v>
      </c>
      <c r="H26" s="45">
        <v>0</v>
      </c>
      <c r="I26" s="96">
        <v>0</v>
      </c>
      <c r="J26" s="96"/>
      <c r="K26" s="45">
        <v>0</v>
      </c>
    </row>
    <row r="27" spans="1:11" ht="16.5" customHeight="1" x14ac:dyDescent="0.25">
      <c r="A27" s="95" t="s">
        <v>115</v>
      </c>
      <c r="B27" s="92"/>
      <c r="C27" s="43">
        <v>0</v>
      </c>
      <c r="D27" s="44">
        <v>0</v>
      </c>
      <c r="E27" s="45">
        <v>0</v>
      </c>
      <c r="F27" s="44">
        <v>0</v>
      </c>
      <c r="G27" s="44">
        <v>0</v>
      </c>
      <c r="H27" s="45">
        <v>0</v>
      </c>
      <c r="I27" s="96">
        <v>0</v>
      </c>
      <c r="J27" s="96"/>
      <c r="K27" s="45">
        <v>0</v>
      </c>
    </row>
    <row r="28" spans="1:11" ht="16.5" customHeight="1" x14ac:dyDescent="0.25">
      <c r="A28" s="95" t="s">
        <v>116</v>
      </c>
      <c r="B28" s="92"/>
      <c r="C28" s="40">
        <v>31837</v>
      </c>
      <c r="D28" s="41">
        <v>29285</v>
      </c>
      <c r="E28" s="42">
        <v>8.7100000000000009</v>
      </c>
      <c r="F28" s="41">
        <v>87409</v>
      </c>
      <c r="G28" s="41">
        <v>88225</v>
      </c>
      <c r="H28" s="42">
        <v>-0.92</v>
      </c>
      <c r="I28" s="97">
        <v>1.3</v>
      </c>
      <c r="J28" s="97"/>
      <c r="K28" s="42">
        <v>1.37</v>
      </c>
    </row>
    <row r="29" spans="1:11" ht="16.5" customHeight="1" x14ac:dyDescent="0.25">
      <c r="A29" s="95" t="s">
        <v>117</v>
      </c>
      <c r="B29" s="92"/>
      <c r="C29" s="40">
        <v>1969</v>
      </c>
      <c r="D29" s="41">
        <v>5388</v>
      </c>
      <c r="E29" s="42">
        <v>-63.46</v>
      </c>
      <c r="F29" s="41">
        <v>3691</v>
      </c>
      <c r="G29" s="41">
        <v>15695</v>
      </c>
      <c r="H29" s="42">
        <v>-76.48</v>
      </c>
      <c r="I29" s="97">
        <v>0.08</v>
      </c>
      <c r="J29" s="97"/>
      <c r="K29" s="42">
        <v>0.06</v>
      </c>
    </row>
    <row r="30" spans="1:11" ht="16.5" customHeight="1" x14ac:dyDescent="0.25">
      <c r="A30" s="95" t="s">
        <v>118</v>
      </c>
      <c r="B30" s="92"/>
      <c r="C30" s="43">
        <v>0</v>
      </c>
      <c r="D30" s="44">
        <v>0</v>
      </c>
      <c r="E30" s="45">
        <v>0</v>
      </c>
      <c r="F30" s="44">
        <v>0</v>
      </c>
      <c r="G30" s="44">
        <v>0</v>
      </c>
      <c r="H30" s="45">
        <v>0</v>
      </c>
      <c r="I30" s="96">
        <v>0</v>
      </c>
      <c r="J30" s="96"/>
      <c r="K30" s="45">
        <v>0</v>
      </c>
    </row>
    <row r="31" spans="1:11" ht="16.5" customHeight="1" x14ac:dyDescent="0.25">
      <c r="A31" s="95" t="s">
        <v>119</v>
      </c>
      <c r="B31" s="92"/>
      <c r="C31" s="43">
        <v>0</v>
      </c>
      <c r="D31" s="44">
        <v>0</v>
      </c>
      <c r="E31" s="45">
        <v>0</v>
      </c>
      <c r="F31" s="44">
        <v>0</v>
      </c>
      <c r="G31" s="44">
        <v>0</v>
      </c>
      <c r="H31" s="45">
        <v>0</v>
      </c>
      <c r="I31" s="96">
        <v>0</v>
      </c>
      <c r="J31" s="96"/>
      <c r="K31" s="45">
        <v>0</v>
      </c>
    </row>
    <row r="32" spans="1:11" ht="16.5" customHeight="1" x14ac:dyDescent="0.25">
      <c r="A32" s="95" t="s">
        <v>120</v>
      </c>
      <c r="B32" s="92"/>
      <c r="C32" s="43">
        <v>0</v>
      </c>
      <c r="D32" s="44">
        <v>0</v>
      </c>
      <c r="E32" s="45">
        <v>0</v>
      </c>
      <c r="F32" s="44">
        <v>0</v>
      </c>
      <c r="G32" s="44">
        <v>0</v>
      </c>
      <c r="H32" s="45">
        <v>0</v>
      </c>
      <c r="I32" s="96">
        <v>0</v>
      </c>
      <c r="J32" s="96"/>
      <c r="K32" s="45">
        <v>0</v>
      </c>
    </row>
    <row r="33" spans="1:11" ht="16.5" customHeight="1" x14ac:dyDescent="0.25">
      <c r="A33" s="95" t="s">
        <v>121</v>
      </c>
      <c r="B33" s="92"/>
      <c r="C33" s="40">
        <v>61</v>
      </c>
      <c r="D33" s="44">
        <v>0</v>
      </c>
      <c r="E33" s="45">
        <v>0</v>
      </c>
      <c r="F33" s="41">
        <v>122</v>
      </c>
      <c r="G33" s="41">
        <v>283</v>
      </c>
      <c r="H33" s="42">
        <v>-56.89</v>
      </c>
      <c r="I33" s="97">
        <v>0</v>
      </c>
      <c r="J33" s="97"/>
      <c r="K33" s="42">
        <v>0</v>
      </c>
    </row>
    <row r="34" spans="1:11" ht="16.5" customHeight="1" x14ac:dyDescent="0.25">
      <c r="A34" s="95" t="s">
        <v>122</v>
      </c>
      <c r="B34" s="92"/>
      <c r="C34" s="43">
        <v>0</v>
      </c>
      <c r="D34" s="44">
        <v>0</v>
      </c>
      <c r="E34" s="45">
        <v>0</v>
      </c>
      <c r="F34" s="44">
        <v>0</v>
      </c>
      <c r="G34" s="44">
        <v>0</v>
      </c>
      <c r="H34" s="45">
        <v>0</v>
      </c>
      <c r="I34" s="96">
        <v>0</v>
      </c>
      <c r="J34" s="96"/>
      <c r="K34" s="45">
        <v>0</v>
      </c>
    </row>
    <row r="35" spans="1:11" ht="16.5" customHeight="1" x14ac:dyDescent="0.25">
      <c r="A35" s="95" t="s">
        <v>123</v>
      </c>
      <c r="B35" s="92"/>
      <c r="C35" s="43">
        <v>0</v>
      </c>
      <c r="D35" s="44">
        <v>0</v>
      </c>
      <c r="E35" s="45">
        <v>0</v>
      </c>
      <c r="F35" s="44">
        <v>0</v>
      </c>
      <c r="G35" s="44">
        <v>0</v>
      </c>
      <c r="H35" s="45">
        <v>0</v>
      </c>
      <c r="I35" s="96">
        <v>0</v>
      </c>
      <c r="J35" s="96"/>
      <c r="K35" s="45">
        <v>0</v>
      </c>
    </row>
    <row r="36" spans="1:11" ht="16.5" customHeight="1" x14ac:dyDescent="0.25">
      <c r="A36" s="95" t="s">
        <v>124</v>
      </c>
      <c r="B36" s="92"/>
      <c r="C36" s="43">
        <v>0</v>
      </c>
      <c r="D36" s="44">
        <v>0</v>
      </c>
      <c r="E36" s="45">
        <v>0</v>
      </c>
      <c r="F36" s="44">
        <v>0</v>
      </c>
      <c r="G36" s="44">
        <v>0</v>
      </c>
      <c r="H36" s="45">
        <v>0</v>
      </c>
      <c r="I36" s="96">
        <v>0</v>
      </c>
      <c r="J36" s="96"/>
      <c r="K36" s="45">
        <v>0</v>
      </c>
    </row>
    <row r="37" spans="1:11" ht="16.5" customHeight="1" x14ac:dyDescent="0.25">
      <c r="A37" s="95" t="s">
        <v>94</v>
      </c>
      <c r="B37" s="92"/>
      <c r="C37" s="40">
        <v>15170</v>
      </c>
      <c r="D37" s="46">
        <v>21245</v>
      </c>
      <c r="E37" s="47">
        <v>-28.59</v>
      </c>
      <c r="F37" s="41">
        <v>45982</v>
      </c>
      <c r="G37" s="46">
        <v>37770</v>
      </c>
      <c r="H37" s="47">
        <v>21.74</v>
      </c>
      <c r="I37" s="97">
        <v>0.62</v>
      </c>
      <c r="J37" s="97"/>
      <c r="K37" s="42">
        <v>0.72</v>
      </c>
    </row>
    <row r="38" spans="1:11" ht="16.5" customHeight="1" x14ac:dyDescent="0.25">
      <c r="A38" s="95" t="s">
        <v>95</v>
      </c>
      <c r="B38" s="92"/>
      <c r="C38" s="43">
        <v>0</v>
      </c>
      <c r="D38" s="44">
        <v>0</v>
      </c>
      <c r="E38" s="45">
        <v>0</v>
      </c>
      <c r="F38" s="44">
        <v>0</v>
      </c>
      <c r="G38" s="44">
        <v>0</v>
      </c>
      <c r="H38" s="45">
        <v>0</v>
      </c>
      <c r="I38" s="96">
        <v>0</v>
      </c>
      <c r="J38" s="96"/>
      <c r="K38" s="45">
        <v>0</v>
      </c>
    </row>
    <row r="39" spans="1:11" ht="16.5" customHeight="1" x14ac:dyDescent="0.25">
      <c r="A39" s="95" t="s">
        <v>96</v>
      </c>
      <c r="B39" s="92"/>
      <c r="C39" s="43">
        <v>0</v>
      </c>
      <c r="D39" s="44">
        <v>0</v>
      </c>
      <c r="E39" s="45">
        <v>0</v>
      </c>
      <c r="F39" s="44">
        <v>0</v>
      </c>
      <c r="G39" s="44">
        <v>0</v>
      </c>
      <c r="H39" s="45">
        <v>0</v>
      </c>
      <c r="I39" s="96">
        <v>0</v>
      </c>
      <c r="J39" s="96"/>
      <c r="K39" s="45">
        <v>0</v>
      </c>
    </row>
    <row r="40" spans="1:11" ht="16.5" customHeight="1" x14ac:dyDescent="0.25">
      <c r="A40" s="91"/>
      <c r="B40" s="92"/>
      <c r="C40" s="21"/>
      <c r="D40" s="22"/>
      <c r="E40" s="22"/>
      <c r="F40" s="22"/>
      <c r="G40" s="22"/>
      <c r="H40" s="22"/>
      <c r="I40" s="93"/>
      <c r="J40" s="93"/>
      <c r="K40" s="22"/>
    </row>
    <row r="41" spans="1:11" ht="16.5" customHeight="1" x14ac:dyDescent="0.25">
      <c r="A41" s="91"/>
      <c r="B41" s="92"/>
      <c r="C41" s="21"/>
      <c r="D41" s="22"/>
      <c r="E41" s="22"/>
      <c r="F41" s="22"/>
      <c r="G41" s="22"/>
      <c r="H41" s="22"/>
      <c r="I41" s="93"/>
      <c r="J41" s="93"/>
      <c r="K41" s="22"/>
    </row>
    <row r="42" spans="1:11" ht="16.5" customHeight="1" x14ac:dyDescent="0.25">
      <c r="A42" s="91"/>
      <c r="B42" s="92"/>
      <c r="C42" s="21"/>
      <c r="D42" s="22"/>
      <c r="E42" s="22"/>
      <c r="F42" s="22"/>
      <c r="G42" s="22"/>
      <c r="H42" s="22"/>
      <c r="I42" s="93"/>
      <c r="J42" s="93"/>
      <c r="K42" s="22"/>
    </row>
    <row r="43" spans="1:11" ht="16.5" customHeight="1" x14ac:dyDescent="0.25">
      <c r="A43" s="91"/>
      <c r="B43" s="92"/>
      <c r="C43" s="21"/>
      <c r="D43" s="22"/>
      <c r="E43" s="22"/>
      <c r="F43" s="22"/>
      <c r="G43" s="22"/>
      <c r="H43" s="22"/>
      <c r="I43" s="93"/>
      <c r="J43" s="93"/>
      <c r="K43" s="22"/>
    </row>
    <row r="44" spans="1:11" ht="16.5" customHeight="1" x14ac:dyDescent="0.25">
      <c r="A44" s="91"/>
      <c r="B44" s="92"/>
      <c r="C44" s="21"/>
      <c r="D44" s="22"/>
      <c r="E44" s="22"/>
      <c r="F44" s="22"/>
      <c r="G44" s="22"/>
      <c r="H44" s="22"/>
      <c r="I44" s="93"/>
      <c r="J44" s="93"/>
      <c r="K44" s="22"/>
    </row>
    <row r="45" spans="1:11" ht="16.5" customHeight="1" x14ac:dyDescent="0.25">
      <c r="A45" s="91"/>
      <c r="B45" s="92"/>
      <c r="C45" s="21"/>
      <c r="D45" s="22"/>
      <c r="E45" s="22"/>
      <c r="F45" s="22"/>
      <c r="G45" s="22"/>
      <c r="H45" s="22"/>
      <c r="I45" s="93"/>
      <c r="J45" s="93"/>
      <c r="K45" s="22"/>
    </row>
    <row r="46" spans="1:11" ht="16.5" customHeight="1" x14ac:dyDescent="0.25">
      <c r="A46" s="91"/>
      <c r="B46" s="92"/>
      <c r="C46" s="21"/>
      <c r="D46" s="22"/>
      <c r="E46" s="22"/>
      <c r="F46" s="22"/>
      <c r="G46" s="22"/>
      <c r="H46" s="22"/>
      <c r="I46" s="93"/>
      <c r="J46" s="93"/>
      <c r="K46" s="22"/>
    </row>
    <row r="47" spans="1:11" ht="16.5" customHeight="1" x14ac:dyDescent="0.25">
      <c r="A47" s="91"/>
      <c r="B47" s="92"/>
      <c r="C47" s="21"/>
      <c r="D47" s="22"/>
      <c r="E47" s="22"/>
      <c r="F47" s="22"/>
      <c r="G47" s="22"/>
      <c r="H47" s="22"/>
      <c r="I47" s="93"/>
      <c r="J47" s="93"/>
      <c r="K47" s="22"/>
    </row>
    <row r="48" spans="1:11" ht="16.5" customHeight="1" x14ac:dyDescent="0.25">
      <c r="A48" s="91"/>
      <c r="B48" s="92"/>
      <c r="C48" s="21"/>
      <c r="D48" s="22"/>
      <c r="E48" s="22"/>
      <c r="F48" s="22"/>
      <c r="G48" s="22"/>
      <c r="H48" s="22"/>
      <c r="I48" s="93"/>
      <c r="J48" s="93"/>
      <c r="K48" s="22"/>
    </row>
    <row r="49" spans="1:11" ht="16.5" customHeight="1" x14ac:dyDescent="0.25">
      <c r="A49" s="91"/>
      <c r="B49" s="92"/>
      <c r="C49" s="21"/>
      <c r="D49" s="22"/>
      <c r="E49" s="22"/>
      <c r="F49" s="22"/>
      <c r="G49" s="22"/>
      <c r="H49" s="22"/>
      <c r="I49" s="93"/>
      <c r="J49" s="93"/>
      <c r="K49" s="22"/>
    </row>
    <row r="50" spans="1:11" x14ac:dyDescent="0.25">
      <c r="A50" s="9" t="s">
        <v>2</v>
      </c>
      <c r="B50" s="9"/>
      <c r="C50" s="9" t="s">
        <v>26</v>
      </c>
      <c r="D50" s="18"/>
      <c r="E50" s="9" t="s">
        <v>34</v>
      </c>
      <c r="F50" s="9"/>
      <c r="G50" s="9" t="s">
        <v>35</v>
      </c>
      <c r="H50" s="18"/>
      <c r="I50" s="9"/>
      <c r="J50" s="17"/>
      <c r="K50" s="17" t="str">
        <f>'20814-00-01'!L20</f>
        <v>中華民國115年 4月21日編製</v>
      </c>
    </row>
    <row r="51" spans="1:11" x14ac:dyDescent="0.25">
      <c r="A51" s="10"/>
      <c r="B51" s="10"/>
      <c r="C51" s="10"/>
      <c r="D51" s="19"/>
      <c r="E51" s="10" t="s">
        <v>3</v>
      </c>
      <c r="F51" s="10"/>
      <c r="G51" s="10"/>
      <c r="H51" s="10"/>
      <c r="I51" s="10"/>
      <c r="J51" s="10"/>
      <c r="K51" s="10"/>
    </row>
    <row r="52" spans="1:11" x14ac:dyDescent="0.25">
      <c r="A52" s="61" t="str">
        <f>'20814-00-01'!A22</f>
        <v>資料來源：根據各銀行填報資料編製。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</row>
    <row r="53" spans="1:11" ht="16.5" customHeight="1" x14ac:dyDescent="0.25">
      <c r="A53" s="61" t="str">
        <f>'20814-00-01'!A23</f>
        <v>填表說明：本表編製1份自存，電子檔上載銀行局網站。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x14ac:dyDescent="0.25">
      <c r="A54" s="61"/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1" x14ac:dyDescent="0.25">
      <c r="A55" s="61"/>
      <c r="B55" s="94"/>
      <c r="C55" s="94"/>
      <c r="D55" s="94"/>
      <c r="E55" s="94"/>
      <c r="F55" s="94"/>
      <c r="G55" s="94"/>
      <c r="H55" s="94"/>
      <c r="I55" s="94"/>
      <c r="J55" s="94"/>
      <c r="K55" s="94"/>
    </row>
  </sheetData>
  <mergeCells count="99">
    <mergeCell ref="A8:B8"/>
    <mergeCell ref="I8:J8"/>
    <mergeCell ref="J1:K1"/>
    <mergeCell ref="D2:H2"/>
    <mergeCell ref="J2:K2"/>
    <mergeCell ref="A3:K3"/>
    <mergeCell ref="C4:H4"/>
    <mergeCell ref="C5:H5"/>
    <mergeCell ref="A6:B7"/>
    <mergeCell ref="C6:E6"/>
    <mergeCell ref="F6:H6"/>
    <mergeCell ref="I6:K6"/>
    <mergeCell ref="I7:J7"/>
    <mergeCell ref="A9:B9"/>
    <mergeCell ref="I9:J9"/>
    <mergeCell ref="A10:B10"/>
    <mergeCell ref="I10:J10"/>
    <mergeCell ref="A11:B11"/>
    <mergeCell ref="I11:J11"/>
    <mergeCell ref="A12:B12"/>
    <mergeCell ref="I12:J12"/>
    <mergeCell ref="A13:B13"/>
    <mergeCell ref="I13:J13"/>
    <mergeCell ref="A14:B14"/>
    <mergeCell ref="I14:J14"/>
    <mergeCell ref="A15:B15"/>
    <mergeCell ref="I15:J15"/>
    <mergeCell ref="A16:B16"/>
    <mergeCell ref="I16:J16"/>
    <mergeCell ref="A17:B17"/>
    <mergeCell ref="I17:J17"/>
    <mergeCell ref="A18:B18"/>
    <mergeCell ref="I18:J18"/>
    <mergeCell ref="A19:B19"/>
    <mergeCell ref="I19:J19"/>
    <mergeCell ref="A20:B20"/>
    <mergeCell ref="I20:J20"/>
    <mergeCell ref="A21:B21"/>
    <mergeCell ref="I21:J21"/>
    <mergeCell ref="A22:B22"/>
    <mergeCell ref="I22:J22"/>
    <mergeCell ref="A23:B23"/>
    <mergeCell ref="I23:J23"/>
    <mergeCell ref="A24:B24"/>
    <mergeCell ref="I24:J24"/>
    <mergeCell ref="A25:B25"/>
    <mergeCell ref="I25:J25"/>
    <mergeCell ref="A26:B26"/>
    <mergeCell ref="I26:J26"/>
    <mergeCell ref="A27:B27"/>
    <mergeCell ref="I27:J27"/>
    <mergeCell ref="A28:B28"/>
    <mergeCell ref="I28:J28"/>
    <mergeCell ref="A29:B29"/>
    <mergeCell ref="I29:J29"/>
    <mergeCell ref="A30:B30"/>
    <mergeCell ref="I30:J30"/>
    <mergeCell ref="A31:B31"/>
    <mergeCell ref="I31:J31"/>
    <mergeCell ref="A32:B32"/>
    <mergeCell ref="I32:J32"/>
    <mergeCell ref="A33:B33"/>
    <mergeCell ref="I33:J33"/>
    <mergeCell ref="A34:B34"/>
    <mergeCell ref="I34:J34"/>
    <mergeCell ref="A35:B35"/>
    <mergeCell ref="I35:J35"/>
    <mergeCell ref="A36:B36"/>
    <mergeCell ref="I36:J36"/>
    <mergeCell ref="A37:B37"/>
    <mergeCell ref="I37:J37"/>
    <mergeCell ref="A38:B38"/>
    <mergeCell ref="I38:J38"/>
    <mergeCell ref="A39:B39"/>
    <mergeCell ref="I39:J39"/>
    <mergeCell ref="A40:B40"/>
    <mergeCell ref="I40:J40"/>
    <mergeCell ref="A41:B41"/>
    <mergeCell ref="I41:J41"/>
    <mergeCell ref="A42:B42"/>
    <mergeCell ref="I42:J42"/>
    <mergeCell ref="A43:B43"/>
    <mergeCell ref="I43:J43"/>
    <mergeCell ref="A44:B44"/>
    <mergeCell ref="I44:J44"/>
    <mergeCell ref="A45:B45"/>
    <mergeCell ref="I45:J45"/>
    <mergeCell ref="A46:B46"/>
    <mergeCell ref="I46:J46"/>
    <mergeCell ref="A47:B47"/>
    <mergeCell ref="I47:J47"/>
    <mergeCell ref="A54:K54"/>
    <mergeCell ref="A55:K55"/>
    <mergeCell ref="A48:B48"/>
    <mergeCell ref="I48:J48"/>
    <mergeCell ref="A49:B49"/>
    <mergeCell ref="I49:J49"/>
    <mergeCell ref="A52:K52"/>
    <mergeCell ref="A53:K53"/>
  </mergeCells>
  <phoneticPr fontId="1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10</vt:i4>
      </vt:variant>
    </vt:vector>
  </HeadingPairs>
  <TitlesOfParts>
    <vt:vector size="20" baseType="lpstr">
      <vt:lpstr>20814-00-01</vt:lpstr>
      <vt:lpstr>20814-00-02(本國)</vt:lpstr>
      <vt:lpstr>20814-00-03(本國)</vt:lpstr>
      <vt:lpstr>20814-00-04(本國)</vt:lpstr>
      <vt:lpstr>20814-00-05(本國)</vt:lpstr>
      <vt:lpstr>20814-00-02(外國)</vt:lpstr>
      <vt:lpstr>20814-00-03(外國)</vt:lpstr>
      <vt:lpstr>20814-00-04(外國)</vt:lpstr>
      <vt:lpstr>20814-00-05(外國)</vt:lpstr>
      <vt:lpstr>20814-00-06</vt:lpstr>
      <vt:lpstr>'20814-00-01'!Print_Titles</vt:lpstr>
      <vt:lpstr>'20814-00-02(外國)'!Print_Titles</vt:lpstr>
      <vt:lpstr>'20814-00-02(本國)'!Print_Titles</vt:lpstr>
      <vt:lpstr>'20814-00-03(外國)'!Print_Titles</vt:lpstr>
      <vt:lpstr>'20814-00-03(本國)'!Print_Titles</vt:lpstr>
      <vt:lpstr>'20814-00-04(外國)'!Print_Titles</vt:lpstr>
      <vt:lpstr>'20814-00-04(本國)'!Print_Titles</vt:lpstr>
      <vt:lpstr>'20814-00-05(外國)'!Print_Titles</vt:lpstr>
      <vt:lpstr>'20814-00-05(本國)'!Print_Titles</vt:lpstr>
      <vt:lpstr>'20814-00-06'!Print_Titles</vt:lpstr>
    </vt:vector>
  </TitlesOfParts>
  <Manager>行政院金融監督管理委員會銀行局</Manager>
  <Company>367010000D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進出口信用狀金額統計</dc:title>
  <dc:subject>進出口信用狀金額統計</dc:subject>
  <dc:creator>行政院金融監督管理委員會銀行局</dc:creator>
  <cp:keywords>金融統計</cp:keywords>
  <cp:lastModifiedBy>盧俐君</cp:lastModifiedBy>
  <cp:lastPrinted>2026-04-21T07:56:57Z</cp:lastPrinted>
  <dcterms:created xsi:type="dcterms:W3CDTF">2004-12-23T03:57:02Z</dcterms:created>
  <dcterms:modified xsi:type="dcterms:W3CDTF">2026-04-21T08:08:51Z</dcterms:modified>
  <cp:category>I2Z</cp:category>
</cp:coreProperties>
</file>