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00_給俐君\11.（10日前）金融指標【上網】【給長官】\4.掛網指標\11411EXCEL_ODS\"/>
    </mc:Choice>
  </mc:AlternateContent>
  <xr:revisionPtr revIDLastSave="0" documentId="13_ncr:1_{CB302CE9-8C17-4DEB-8FD1-E90CC83B8DAF}" xr6:coauthVersionLast="47" xr6:coauthVersionMax="47" xr10:uidLastSave="{00000000-0000-0000-0000-000000000000}"/>
  <bookViews>
    <workbookView xWindow="-120" yWindow="-120" windowWidth="29040" windowHeight="15720" tabRatio="651" xr2:uid="{F1AD5A37-D97D-4A65-BCDD-78FB4A2E48BB}"/>
  </bookViews>
  <sheets>
    <sheet name="140" sheetId="4" r:id="rId1"/>
  </sheets>
  <definedNames>
    <definedName name="_xlnm.Print_Area" localSheetId="0">'140'!$A$2:$BE$43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34" i="4" l="1"/>
  <c r="U33" i="4"/>
  <c r="U32" i="4"/>
  <c r="U31" i="4"/>
  <c r="Z30" i="4"/>
  <c r="X30" i="4"/>
  <c r="U30" i="4"/>
  <c r="W30" i="4" s="1"/>
  <c r="U29" i="4"/>
  <c r="U28" i="4"/>
  <c r="U27" i="4"/>
  <c r="U26" i="4"/>
  <c r="U25" i="4"/>
  <c r="U24" i="4"/>
  <c r="U23" i="4"/>
  <c r="W22" i="4"/>
  <c r="U22" i="4"/>
  <c r="Z21" i="4"/>
  <c r="X21" i="4"/>
  <c r="U21" i="4"/>
  <c r="W21" i="4" s="1"/>
  <c r="W20" i="4"/>
  <c r="U20" i="4"/>
  <c r="W19" i="4"/>
  <c r="U19" i="4"/>
  <c r="W18" i="4"/>
  <c r="U18" i="4"/>
  <c r="W17" i="4"/>
  <c r="U17" i="4"/>
  <c r="W16" i="4"/>
  <c r="U16" i="4"/>
  <c r="W15" i="4"/>
  <c r="U15" i="4"/>
  <c r="W14" i="4"/>
  <c r="U14" i="4"/>
  <c r="W13" i="4"/>
  <c r="U13" i="4"/>
  <c r="W12" i="4"/>
  <c r="U12" i="4"/>
  <c r="W11" i="4"/>
  <c r="U11" i="4"/>
  <c r="W10" i="4"/>
  <c r="U10" i="4"/>
  <c r="W9" i="4"/>
  <c r="U9" i="4"/>
  <c r="W8" i="4"/>
  <c r="U8" i="4"/>
  <c r="Z34" i="4" l="1"/>
  <c r="X34" i="4"/>
  <c r="W34" i="4"/>
  <c r="Z33" i="4"/>
  <c r="X33" i="4"/>
  <c r="W33" i="4"/>
  <c r="Z32" i="4"/>
  <c r="X32" i="4"/>
  <c r="W32" i="4"/>
  <c r="Z31" i="4"/>
  <c r="X31" i="4"/>
  <c r="W31" i="4"/>
  <c r="Z29" i="4"/>
  <c r="X29" i="4"/>
  <c r="W29" i="4"/>
  <c r="Z28" i="4"/>
  <c r="X28" i="4"/>
  <c r="W28" i="4"/>
  <c r="Z27" i="4"/>
  <c r="X27" i="4"/>
  <c r="W27" i="4"/>
  <c r="Z26" i="4"/>
  <c r="X26" i="4"/>
  <c r="W26" i="4"/>
  <c r="X25" i="4"/>
  <c r="W25" i="4"/>
  <c r="Z25" i="4"/>
  <c r="X24" i="4"/>
  <c r="W24" i="4"/>
  <c r="Z24" i="4"/>
  <c r="Z23" i="4"/>
  <c r="X23" i="4"/>
  <c r="W23" i="4"/>
  <c r="X22" i="4"/>
  <c r="Z22" i="4"/>
  <c r="Z20" i="4"/>
  <c r="X20" i="4"/>
  <c r="Z19" i="4"/>
  <c r="X19" i="4"/>
  <c r="Z18" i="4"/>
  <c r="X18" i="4"/>
  <c r="Z17" i="4"/>
  <c r="X17" i="4"/>
  <c r="Z16" i="4"/>
  <c r="X16" i="4"/>
  <c r="Z15" i="4"/>
  <c r="X15" i="4"/>
  <c r="Z14" i="4"/>
  <c r="X14" i="4"/>
  <c r="Z13" i="4"/>
  <c r="X13" i="4"/>
  <c r="Z12" i="4"/>
  <c r="X12" i="4"/>
  <c r="X11" i="4"/>
  <c r="Z11" i="4"/>
  <c r="Z10" i="4"/>
  <c r="X10" i="4"/>
  <c r="Z9" i="4"/>
  <c r="X9" i="4"/>
  <c r="Z8" i="4"/>
  <c r="X8" i="4"/>
</calcChain>
</file>

<file path=xl/sharedStrings.xml><?xml version="1.0" encoding="utf-8"?>
<sst xmlns="http://schemas.openxmlformats.org/spreadsheetml/2006/main" count="263" uniqueCount="161">
  <si>
    <r>
      <t>第</t>
    </r>
    <r>
      <rPr>
        <b/>
        <sz val="16"/>
        <rFont val="Arial Narrow"/>
        <family val="2"/>
      </rPr>
      <t>25</t>
    </r>
    <r>
      <rPr>
        <b/>
        <sz val="16"/>
        <rFont val="細明體"/>
        <family val="3"/>
        <charset val="136"/>
      </rPr>
      <t>頁</t>
    </r>
    <phoneticPr fontId="2" type="noConversion"/>
  </si>
  <si>
    <r>
      <t>第</t>
    </r>
    <r>
      <rPr>
        <b/>
        <sz val="16"/>
        <rFont val="Arial Narrow"/>
        <family val="2"/>
      </rPr>
      <t>26</t>
    </r>
    <r>
      <rPr>
        <b/>
        <sz val="16"/>
        <rFont val="細明體"/>
        <family val="3"/>
        <charset val="136"/>
      </rPr>
      <t>頁</t>
    </r>
    <phoneticPr fontId="2" type="noConversion"/>
  </si>
  <si>
    <r>
      <t>第</t>
    </r>
    <r>
      <rPr>
        <b/>
        <sz val="16"/>
        <rFont val="Arial Narrow"/>
        <family val="2"/>
      </rPr>
      <t>27</t>
    </r>
    <r>
      <rPr>
        <b/>
        <sz val="16"/>
        <rFont val="細明體"/>
        <family val="3"/>
        <charset val="136"/>
      </rPr>
      <t>頁</t>
    </r>
    <phoneticPr fontId="2" type="noConversion"/>
  </si>
  <si>
    <r>
      <t>【我國金融暨經濟發展重要指標】</t>
    </r>
    <r>
      <rPr>
        <b/>
        <sz val="14"/>
        <rFont val="Arial Narrow"/>
        <family val="2"/>
      </rPr>
      <t xml:space="preserve"> </t>
    </r>
    <phoneticPr fontId="2" type="noConversion"/>
  </si>
  <si>
    <r>
      <t>【我國金融暨經濟發展重要指標】</t>
    </r>
    <r>
      <rPr>
        <b/>
        <sz val="14"/>
        <rFont val="Arial Narrow"/>
        <family val="2"/>
      </rPr>
      <t>(</t>
    </r>
    <r>
      <rPr>
        <b/>
        <sz val="14"/>
        <rFont val="新細明體"/>
        <family val="1"/>
        <charset val="136"/>
      </rPr>
      <t>續一</t>
    </r>
    <r>
      <rPr>
        <b/>
        <sz val="14"/>
        <rFont val="Arial Narrow"/>
        <family val="2"/>
      </rPr>
      <t xml:space="preserve">) </t>
    </r>
    <phoneticPr fontId="2" type="noConversion"/>
  </si>
  <si>
    <r>
      <t>【我國金融暨經濟發展重要指標】</t>
    </r>
    <r>
      <rPr>
        <b/>
        <sz val="14"/>
        <rFont val="Arial Narrow"/>
        <family val="2"/>
      </rPr>
      <t>(</t>
    </r>
    <r>
      <rPr>
        <b/>
        <sz val="14"/>
        <rFont val="新細明體"/>
        <family val="1"/>
        <charset val="136"/>
      </rPr>
      <t>續二</t>
    </r>
    <r>
      <rPr>
        <b/>
        <sz val="14"/>
        <rFont val="Arial Narrow"/>
        <family val="2"/>
      </rPr>
      <t xml:space="preserve">) </t>
    </r>
    <phoneticPr fontId="2" type="noConversion"/>
  </si>
  <si>
    <t>資料來源：中央銀行、臺灣銀行。</t>
    <phoneticPr fontId="2" type="noConversion"/>
  </si>
  <si>
    <t xml:space="preserve"> </t>
    <phoneticPr fontId="2" type="noConversion"/>
  </si>
  <si>
    <t>Industry</t>
  </si>
  <si>
    <t>資料來源：經濟部統計處、財政部統計處。</t>
    <phoneticPr fontId="2" type="noConversion"/>
  </si>
  <si>
    <r>
      <t>民國
年</t>
    </r>
    <r>
      <rPr>
        <b/>
        <sz val="11"/>
        <rFont val="Arial Narrow"/>
        <family val="2"/>
      </rPr>
      <t>(</t>
    </r>
    <r>
      <rPr>
        <b/>
        <sz val="11"/>
        <rFont val="新細明體"/>
        <family val="1"/>
        <charset val="136"/>
      </rPr>
      <t>月</t>
    </r>
    <r>
      <rPr>
        <b/>
        <sz val="11"/>
        <rFont val="Arial Narrow"/>
        <family val="2"/>
      </rPr>
      <t xml:space="preserve">)
</t>
    </r>
    <r>
      <rPr>
        <b/>
        <sz val="11"/>
        <rFont val="新細明體"/>
        <family val="1"/>
        <charset val="136"/>
      </rPr>
      <t>底</t>
    </r>
    <phoneticPr fontId="2" type="noConversion"/>
  </si>
  <si>
    <t>金　　價
（美元／英兩）</t>
    <phoneticPr fontId="2" type="noConversion"/>
  </si>
  <si>
    <t>匯　率
（月底）</t>
    <phoneticPr fontId="2" type="noConversion"/>
  </si>
  <si>
    <t>外匯存底</t>
    <phoneticPr fontId="6" type="noConversion"/>
  </si>
  <si>
    <t>Money Supply 
Annual Growth Rate</t>
    <phoneticPr fontId="2" type="noConversion"/>
  </si>
  <si>
    <r>
      <t xml:space="preserve">Gold Prices 
</t>
    </r>
    <r>
      <rPr>
        <b/>
        <sz val="11"/>
        <rFont val="細明體"/>
        <family val="3"/>
        <charset val="136"/>
      </rPr>
      <t>（</t>
    </r>
    <r>
      <rPr>
        <b/>
        <sz val="11"/>
        <rFont val="Arial Narrow"/>
        <family val="2"/>
      </rPr>
      <t>US$ Per Onuce</t>
    </r>
    <r>
      <rPr>
        <b/>
        <sz val="11"/>
        <rFont val="細明體"/>
        <family val="3"/>
        <charset val="136"/>
      </rPr>
      <t>）</t>
    </r>
    <phoneticPr fontId="2" type="noConversion"/>
  </si>
  <si>
    <t>Foreign Exchange Rate</t>
    <phoneticPr fontId="2" type="noConversion"/>
  </si>
  <si>
    <t>Foreign Exchange Reserves</t>
    <phoneticPr fontId="2" type="noConversion"/>
  </si>
  <si>
    <t>Ｍ２</t>
    <phoneticPr fontId="2" type="noConversion"/>
  </si>
  <si>
    <t>（億美元）</t>
    <phoneticPr fontId="6" type="noConversion"/>
  </si>
  <si>
    <t>（％）</t>
    <phoneticPr fontId="2" type="noConversion"/>
  </si>
  <si>
    <t>Taipei</t>
    <phoneticPr fontId="2" type="noConversion"/>
  </si>
  <si>
    <r>
      <t>(NT$</t>
    </r>
    <r>
      <rPr>
        <b/>
        <sz val="11"/>
        <rFont val="細明體"/>
        <family val="3"/>
        <charset val="136"/>
      </rPr>
      <t>／</t>
    </r>
    <r>
      <rPr>
        <b/>
        <sz val="11"/>
        <rFont val="Arial Narrow"/>
        <family val="2"/>
      </rPr>
      <t>US$)</t>
    </r>
    <phoneticPr fontId="2" type="noConversion"/>
  </si>
  <si>
    <t xml:space="preserve"> (US$100 MN)</t>
    <phoneticPr fontId="2" type="noConversion"/>
  </si>
  <si>
    <r>
      <t>利　率</t>
    </r>
    <r>
      <rPr>
        <b/>
        <sz val="11"/>
        <rFont val="Arial Narrow"/>
        <family val="2"/>
      </rPr>
      <t xml:space="preserve"> </t>
    </r>
    <r>
      <rPr>
        <b/>
        <sz val="11"/>
        <rFont val="新細明體"/>
        <family val="1"/>
        <charset val="136"/>
      </rPr>
      <t>（</t>
    </r>
    <r>
      <rPr>
        <b/>
        <sz val="11"/>
        <rFont val="Arial Narrow"/>
        <family val="2"/>
      </rPr>
      <t xml:space="preserve"> </t>
    </r>
    <r>
      <rPr>
        <b/>
        <sz val="11"/>
        <rFont val="新細明體"/>
        <family val="1"/>
        <charset val="136"/>
      </rPr>
      <t>年息</t>
    </r>
    <r>
      <rPr>
        <b/>
        <sz val="11"/>
        <rFont val="Arial Narrow"/>
        <family val="2"/>
      </rPr>
      <t>%</t>
    </r>
    <r>
      <rPr>
        <b/>
        <sz val="11"/>
        <rFont val="新細明體"/>
        <family val="1"/>
        <charset val="136"/>
      </rPr>
      <t>）</t>
    </r>
    <r>
      <rPr>
        <b/>
        <sz val="11"/>
        <rFont val="Arial Narrow"/>
        <family val="2"/>
      </rPr>
      <t xml:space="preserve">
Interest Rates </t>
    </r>
    <r>
      <rPr>
        <b/>
        <sz val="11"/>
        <rFont val="新細明體"/>
        <family val="1"/>
        <charset val="136"/>
      </rPr>
      <t>（</t>
    </r>
    <r>
      <rPr>
        <b/>
        <sz val="11"/>
        <rFont val="Arial Narrow"/>
        <family val="2"/>
      </rPr>
      <t xml:space="preserve"> Percent Per Annum </t>
    </r>
    <r>
      <rPr>
        <b/>
        <sz val="11"/>
        <rFont val="新細明體"/>
        <family val="1"/>
        <charset val="136"/>
      </rPr>
      <t>）</t>
    </r>
    <phoneticPr fontId="2" type="noConversion"/>
  </si>
  <si>
    <r>
      <t xml:space="preserve"> </t>
    </r>
    <r>
      <rPr>
        <b/>
        <sz val="11"/>
        <rFont val="新細明體"/>
        <family val="1"/>
        <charset val="136"/>
      </rPr>
      <t>證　券（</t>
    </r>
    <r>
      <rPr>
        <b/>
        <sz val="11"/>
        <rFont val="Arial Narrow"/>
        <family val="2"/>
      </rPr>
      <t xml:space="preserve"> </t>
    </r>
    <r>
      <rPr>
        <b/>
        <sz val="11"/>
        <rFont val="新細明體"/>
        <family val="1"/>
        <charset val="136"/>
      </rPr>
      <t>集中市場）</t>
    </r>
    <r>
      <rPr>
        <b/>
        <sz val="11"/>
        <rFont val="Arial Narrow"/>
        <family val="2"/>
      </rPr>
      <t xml:space="preserve">
Securities</t>
    </r>
    <phoneticPr fontId="2" type="noConversion"/>
  </si>
  <si>
    <t>End of Period</t>
    <phoneticPr fontId="2" type="noConversion"/>
  </si>
  <si>
    <r>
      <t xml:space="preserve">商業本票
</t>
    </r>
    <r>
      <rPr>
        <b/>
        <sz val="11"/>
        <rFont val="Arial Narrow"/>
        <family val="2"/>
      </rPr>
      <t>31-90</t>
    </r>
    <r>
      <rPr>
        <b/>
        <sz val="11"/>
        <rFont val="新細明體"/>
        <family val="1"/>
        <charset val="136"/>
      </rPr>
      <t xml:space="preserve">天期
</t>
    </r>
    <r>
      <rPr>
        <b/>
        <sz val="11"/>
        <rFont val="Arial Narrow"/>
        <family val="2"/>
      </rPr>
      <t xml:space="preserve">Short-term
Bills market
</t>
    </r>
    <r>
      <rPr>
        <b/>
        <sz val="11"/>
        <rFont val="新細明體"/>
        <family val="1"/>
        <charset val="136"/>
      </rPr>
      <t>（</t>
    </r>
    <r>
      <rPr>
        <b/>
        <sz val="11"/>
        <rFont val="Arial Narrow"/>
        <family val="2"/>
      </rPr>
      <t xml:space="preserve"> 31 - 90</t>
    </r>
    <r>
      <rPr>
        <b/>
        <sz val="11"/>
        <rFont val="新細明體"/>
        <family val="1"/>
        <charset val="136"/>
      </rPr>
      <t>　　</t>
    </r>
    <r>
      <rPr>
        <b/>
        <sz val="11"/>
        <rFont val="Arial Narrow"/>
        <family val="2"/>
      </rPr>
      <t xml:space="preserve">
days CP</t>
    </r>
    <r>
      <rPr>
        <b/>
        <sz val="11"/>
        <rFont val="新細明體"/>
        <family val="1"/>
        <charset val="136"/>
      </rPr>
      <t>）</t>
    </r>
    <phoneticPr fontId="2" type="noConversion"/>
  </si>
  <si>
    <r>
      <t xml:space="preserve">中央銀行
重貼現率
</t>
    </r>
    <r>
      <rPr>
        <b/>
        <sz val="11"/>
        <rFont val="Arial Narrow"/>
        <family val="2"/>
      </rPr>
      <t>Central 
Bank 
Discount
Rate</t>
    </r>
    <phoneticPr fontId="2" type="noConversion"/>
  </si>
  <si>
    <r>
      <t xml:space="preserve">債券市場
</t>
    </r>
    <r>
      <rPr>
        <b/>
        <sz val="10"/>
        <rFont val="新細明體"/>
        <family val="1"/>
        <charset val="136"/>
      </rPr>
      <t>(十年期中央
 政府公債)</t>
    </r>
    <r>
      <rPr>
        <b/>
        <sz val="11"/>
        <rFont val="Arial Narrow"/>
        <family val="2"/>
      </rPr>
      <t xml:space="preserve">
Bond Market
</t>
    </r>
    <r>
      <rPr>
        <b/>
        <sz val="11"/>
        <rFont val="新細明體"/>
        <family val="1"/>
        <charset val="136"/>
      </rPr>
      <t>（</t>
    </r>
    <r>
      <rPr>
        <b/>
        <sz val="11"/>
        <rFont val="Arial Narrow"/>
        <family val="2"/>
      </rPr>
      <t>10-Year Gov't Bond Rates</t>
    </r>
    <r>
      <rPr>
        <b/>
        <sz val="11"/>
        <rFont val="新細明體"/>
        <family val="1"/>
        <charset val="136"/>
      </rPr>
      <t>）</t>
    </r>
    <phoneticPr fontId="2" type="noConversion"/>
  </si>
  <si>
    <r>
      <t>發行量
加權
股價指數
（月底）</t>
    </r>
    <r>
      <rPr>
        <b/>
        <sz val="11"/>
        <rFont val="Arial Narrow"/>
        <family val="2"/>
      </rPr>
      <t xml:space="preserve">
Stock Price 
Index
</t>
    </r>
    <r>
      <rPr>
        <b/>
        <sz val="11"/>
        <rFont val="新細明體"/>
        <family val="1"/>
        <charset val="136"/>
      </rPr>
      <t>（</t>
    </r>
    <r>
      <rPr>
        <b/>
        <sz val="11"/>
        <rFont val="Arial Narrow"/>
        <family val="2"/>
      </rPr>
      <t>TAIEX</t>
    </r>
    <r>
      <rPr>
        <b/>
        <sz val="11"/>
        <rFont val="新細明體"/>
        <family val="1"/>
        <charset val="136"/>
      </rPr>
      <t>）</t>
    </r>
    <phoneticPr fontId="2" type="noConversion"/>
  </si>
  <si>
    <r>
      <t xml:space="preserve">金融業
拆款
</t>
    </r>
    <r>
      <rPr>
        <b/>
        <sz val="11"/>
        <rFont val="Arial Narrow"/>
        <family val="2"/>
      </rPr>
      <t>Interbank 
Call  Loan 
Market</t>
    </r>
    <phoneticPr fontId="2" type="noConversion"/>
  </si>
  <si>
    <r>
      <t xml:space="preserve">經　濟
成長率
</t>
    </r>
    <r>
      <rPr>
        <b/>
        <sz val="11"/>
        <rFont val="Arial Narrow"/>
        <family val="2"/>
      </rPr>
      <t>Economic 
Growth 
Rate</t>
    </r>
    <phoneticPr fontId="2" type="noConversion"/>
  </si>
  <si>
    <r>
      <t xml:space="preserve">平均每人
國民所得
</t>
    </r>
    <r>
      <rPr>
        <b/>
        <sz val="11"/>
        <rFont val="Arial Narrow"/>
        <family val="2"/>
      </rPr>
      <t>Per Capita 
National 
Income</t>
    </r>
    <phoneticPr fontId="2" type="noConversion"/>
  </si>
  <si>
    <r>
      <t>儲</t>
    </r>
    <r>
      <rPr>
        <b/>
        <sz val="11"/>
        <rFont val="Arial Narrow"/>
        <family val="2"/>
      </rPr>
      <t xml:space="preserve"> </t>
    </r>
    <r>
      <rPr>
        <b/>
        <sz val="11"/>
        <rFont val="新細明體"/>
        <family val="1"/>
        <charset val="136"/>
      </rPr>
      <t>蓄</t>
    </r>
    <r>
      <rPr>
        <b/>
        <sz val="11"/>
        <rFont val="Arial Narrow"/>
        <family val="2"/>
      </rPr>
      <t xml:space="preserve"> </t>
    </r>
    <r>
      <rPr>
        <b/>
        <sz val="11"/>
        <rFont val="新細明體"/>
        <family val="1"/>
        <charset val="136"/>
      </rPr>
      <t xml:space="preserve">率
</t>
    </r>
    <r>
      <rPr>
        <b/>
        <sz val="11"/>
        <rFont val="Arial Narrow"/>
        <family val="2"/>
      </rPr>
      <t>Savings 
Rate</t>
    </r>
    <phoneticPr fontId="2" type="noConversion"/>
  </si>
  <si>
    <r>
      <t xml:space="preserve">工業生產
指　　數
</t>
    </r>
    <r>
      <rPr>
        <b/>
        <sz val="11"/>
        <rFont val="Arial Narrow"/>
        <family val="2"/>
      </rPr>
      <t>Industrial 
Production 
Index</t>
    </r>
    <phoneticPr fontId="2" type="noConversion"/>
  </si>
  <si>
    <r>
      <t>（</t>
    </r>
    <r>
      <rPr>
        <b/>
        <sz val="11"/>
        <rFont val="Arial Narrow"/>
        <family val="2"/>
      </rPr>
      <t>GDP</t>
    </r>
    <r>
      <rPr>
        <b/>
        <sz val="11"/>
        <rFont val="細明體"/>
        <family val="3"/>
        <charset val="136"/>
      </rPr>
      <t>）</t>
    </r>
    <phoneticPr fontId="2" type="noConversion"/>
  </si>
  <si>
    <t>（美元）</t>
    <phoneticPr fontId="2" type="noConversion"/>
  </si>
  <si>
    <r>
      <t>（</t>
    </r>
    <r>
      <rPr>
        <b/>
        <sz val="11"/>
        <rFont val="Arial Narrow"/>
        <family val="2"/>
      </rPr>
      <t>US$</t>
    </r>
    <r>
      <rPr>
        <b/>
        <sz val="11"/>
        <rFont val="細明體"/>
        <family val="3"/>
        <charset val="136"/>
      </rPr>
      <t>）</t>
    </r>
    <phoneticPr fontId="2" type="noConversion"/>
  </si>
  <si>
    <r>
      <t>產　　業　　結　　構</t>
    </r>
    <r>
      <rPr>
        <b/>
        <sz val="11"/>
        <rFont val="Arial Narrow"/>
        <family val="2"/>
      </rPr>
      <t xml:space="preserve"> ( </t>
    </r>
    <r>
      <rPr>
        <b/>
        <sz val="11"/>
        <rFont val="新細明體"/>
        <family val="1"/>
        <charset val="136"/>
      </rPr>
      <t>按各產業</t>
    </r>
    <r>
      <rPr>
        <b/>
        <sz val="11"/>
        <rFont val="Arial Narrow"/>
        <family val="2"/>
      </rPr>
      <t>GDP</t>
    </r>
    <r>
      <rPr>
        <b/>
        <sz val="11"/>
        <rFont val="新細明體"/>
        <family val="1"/>
        <charset val="136"/>
      </rPr>
      <t>比重</t>
    </r>
    <r>
      <rPr>
        <b/>
        <sz val="11"/>
        <rFont val="Arial Narrow"/>
        <family val="2"/>
      </rPr>
      <t xml:space="preserve"> )
Industries Structure ( GDP by Economic Activities )</t>
    </r>
    <phoneticPr fontId="2" type="noConversion"/>
  </si>
  <si>
    <t>End of
Period</t>
    <phoneticPr fontId="2" type="noConversion"/>
  </si>
  <si>
    <t>農　業</t>
    <phoneticPr fontId="2" type="noConversion"/>
  </si>
  <si>
    <t>工　業</t>
    <phoneticPr fontId="2" type="noConversion"/>
  </si>
  <si>
    <r>
      <t>服　務　業</t>
    </r>
    <r>
      <rPr>
        <b/>
        <sz val="11"/>
        <rFont val="Arial Narrow"/>
        <family val="2"/>
      </rPr>
      <t xml:space="preserve"> 
Services</t>
    </r>
    <phoneticPr fontId="2" type="noConversion"/>
  </si>
  <si>
    <t>Agricultural</t>
    <phoneticPr fontId="2" type="noConversion"/>
  </si>
  <si>
    <r>
      <t>民國
年</t>
    </r>
    <r>
      <rPr>
        <b/>
        <sz val="11"/>
        <rFont val="Arial Narrow"/>
        <family val="2"/>
      </rPr>
      <t>(</t>
    </r>
    <r>
      <rPr>
        <b/>
        <sz val="11"/>
        <rFont val="新細明體"/>
        <family val="1"/>
        <charset val="136"/>
      </rPr>
      <t>月</t>
    </r>
    <r>
      <rPr>
        <b/>
        <sz val="11"/>
        <rFont val="Arial Narrow"/>
        <family val="2"/>
      </rPr>
      <t xml:space="preserve">)
</t>
    </r>
    <r>
      <rPr>
        <b/>
        <sz val="11"/>
        <rFont val="新細明體"/>
        <family val="1"/>
        <charset val="136"/>
      </rPr>
      <t>底</t>
    </r>
    <phoneticPr fontId="2" type="noConversion"/>
  </si>
  <si>
    <r>
      <t>(</t>
    </r>
    <r>
      <rPr>
        <b/>
        <sz val="11"/>
        <rFont val="新細明體"/>
        <family val="1"/>
        <charset val="136"/>
      </rPr>
      <t>億美元</t>
    </r>
    <r>
      <rPr>
        <b/>
        <sz val="11"/>
        <rFont val="Arial Narrow"/>
        <family val="2"/>
      </rPr>
      <t>)</t>
    </r>
    <phoneticPr fontId="2" type="noConversion"/>
  </si>
  <si>
    <r>
      <t>年增率</t>
    </r>
    <r>
      <rPr>
        <b/>
        <sz val="11"/>
        <rFont val="Arial Narrow"/>
        <family val="2"/>
      </rPr>
      <t>(%)</t>
    </r>
    <phoneticPr fontId="2" type="noConversion"/>
  </si>
  <si>
    <t>貿易總額</t>
    <phoneticPr fontId="2" type="noConversion"/>
  </si>
  <si>
    <t>出口總值</t>
    <phoneticPr fontId="2" type="noConversion"/>
  </si>
  <si>
    <t>進口總值</t>
    <phoneticPr fontId="2" type="noConversion"/>
  </si>
  <si>
    <t>(US$ 100MN)</t>
    <phoneticPr fontId="2" type="noConversion"/>
  </si>
  <si>
    <t>Growth
Rate (%)</t>
    <phoneticPr fontId="2" type="noConversion"/>
  </si>
  <si>
    <t>Total Trade 
Volume</t>
    <phoneticPr fontId="2" type="noConversion"/>
  </si>
  <si>
    <t>Total 
Exports</t>
    <phoneticPr fontId="2" type="noConversion"/>
  </si>
  <si>
    <t>Total 
Imports</t>
    <phoneticPr fontId="2" type="noConversion"/>
  </si>
  <si>
    <t>Total  Trade 
Balances</t>
    <phoneticPr fontId="2" type="noConversion"/>
  </si>
  <si>
    <r>
      <t xml:space="preserve">消費者物價
</t>
    </r>
    <r>
      <rPr>
        <b/>
        <sz val="11"/>
        <rFont val="Arial Narrow"/>
        <family val="2"/>
      </rPr>
      <t>Consumer Price</t>
    </r>
    <phoneticPr fontId="2" type="noConversion"/>
  </si>
  <si>
    <r>
      <t>進口物價
年</t>
    </r>
    <r>
      <rPr>
        <b/>
        <sz val="11"/>
        <rFont val="Arial Narrow"/>
        <family val="2"/>
      </rPr>
      <t xml:space="preserve"> </t>
    </r>
    <r>
      <rPr>
        <b/>
        <sz val="11"/>
        <rFont val="新細明體"/>
        <family val="1"/>
        <charset val="136"/>
      </rPr>
      <t xml:space="preserve"> 增  率
（</t>
    </r>
    <r>
      <rPr>
        <b/>
        <sz val="11"/>
        <rFont val="Arial Narrow"/>
        <family val="2"/>
      </rPr>
      <t>%</t>
    </r>
    <r>
      <rPr>
        <b/>
        <sz val="11"/>
        <rFont val="新細明體"/>
        <family val="1"/>
        <charset val="136"/>
      </rPr>
      <t>）</t>
    </r>
    <r>
      <rPr>
        <b/>
        <sz val="11"/>
        <rFont val="Arial Narrow"/>
        <family val="2"/>
      </rPr>
      <t xml:space="preserve">
Imports Price Growth Rate(%)</t>
    </r>
    <phoneticPr fontId="2" type="noConversion"/>
  </si>
  <si>
    <r>
      <t>出口物價
年</t>
    </r>
    <r>
      <rPr>
        <b/>
        <sz val="11"/>
        <rFont val="Arial Narrow"/>
        <family val="2"/>
      </rPr>
      <t xml:space="preserve">  </t>
    </r>
    <r>
      <rPr>
        <b/>
        <sz val="11"/>
        <rFont val="新細明體"/>
        <family val="1"/>
        <charset val="136"/>
      </rPr>
      <t>增</t>
    </r>
    <r>
      <rPr>
        <b/>
        <sz val="11"/>
        <rFont val="Arial Narrow"/>
        <family val="2"/>
      </rPr>
      <t xml:space="preserve">  </t>
    </r>
    <r>
      <rPr>
        <b/>
        <sz val="11"/>
        <rFont val="新細明體"/>
        <family val="1"/>
        <charset val="136"/>
      </rPr>
      <t>率
（</t>
    </r>
    <r>
      <rPr>
        <b/>
        <sz val="11"/>
        <rFont val="Arial Narrow"/>
        <family val="2"/>
      </rPr>
      <t>%</t>
    </r>
    <r>
      <rPr>
        <b/>
        <sz val="11"/>
        <rFont val="新細明體"/>
        <family val="1"/>
        <charset val="136"/>
      </rPr>
      <t>）</t>
    </r>
    <r>
      <rPr>
        <b/>
        <sz val="11"/>
        <rFont val="Arial Narrow"/>
        <family val="2"/>
      </rPr>
      <t xml:space="preserve">
Exports Price Growth Rate(%)</t>
    </r>
    <phoneticPr fontId="2" type="noConversion"/>
  </si>
  <si>
    <t>指　數</t>
    <phoneticPr fontId="2" type="noConversion"/>
  </si>
  <si>
    <r>
      <t>年增率</t>
    </r>
    <r>
      <rPr>
        <b/>
        <sz val="11"/>
        <rFont val="Arial Narrow"/>
        <family val="2"/>
      </rPr>
      <t>(%)</t>
    </r>
    <phoneticPr fontId="2" type="noConversion"/>
  </si>
  <si>
    <t xml:space="preserve"> Index</t>
    <phoneticPr fontId="2" type="noConversion"/>
  </si>
  <si>
    <t>Growth
Rate (%)</t>
    <phoneticPr fontId="2" type="noConversion"/>
  </si>
  <si>
    <t>Source:Directorate-General Budget, Accountings and Statistics.</t>
    <phoneticPr fontId="2" type="noConversion"/>
  </si>
  <si>
    <t>Source:Department of Statistics, Ministry of Ecomonic Affairs &amp;  Ministry of Finance.</t>
    <phoneticPr fontId="2" type="noConversion"/>
  </si>
  <si>
    <r>
      <t>進　　出　　口　　貿　　易　　額</t>
    </r>
    <r>
      <rPr>
        <b/>
        <sz val="11"/>
        <rFont val="細明體"/>
        <family val="3"/>
        <charset val="136"/>
      </rPr>
      <t xml:space="preserve">
</t>
    </r>
    <r>
      <rPr>
        <b/>
        <sz val="11"/>
        <rFont val="Arial Narrow"/>
        <family val="2"/>
      </rPr>
      <t xml:space="preserve">Foreign Trade </t>
    </r>
    <r>
      <rPr>
        <b/>
        <sz val="11"/>
        <rFont val="細明體"/>
        <family val="3"/>
        <charset val="136"/>
      </rPr>
      <t>（</t>
    </r>
    <r>
      <rPr>
        <b/>
        <sz val="11"/>
        <rFont val="Arial Narrow"/>
        <family val="2"/>
      </rPr>
      <t xml:space="preserve"> Customs Statistics </t>
    </r>
    <r>
      <rPr>
        <b/>
        <sz val="11"/>
        <rFont val="細明體"/>
        <family val="3"/>
        <charset val="136"/>
      </rPr>
      <t>）</t>
    </r>
    <phoneticPr fontId="2" type="noConversion"/>
  </si>
  <si>
    <r>
      <t>（億　美　元）</t>
    </r>
    <r>
      <rPr>
        <b/>
        <sz val="11"/>
        <rFont val="細明體"/>
        <family val="3"/>
        <charset val="136"/>
      </rPr>
      <t xml:space="preserve">
（</t>
    </r>
    <r>
      <rPr>
        <b/>
        <sz val="11"/>
        <rFont val="Arial Narrow"/>
        <family val="2"/>
      </rPr>
      <t xml:space="preserve"> US$ 100MN</t>
    </r>
    <r>
      <rPr>
        <b/>
        <sz val="11"/>
        <rFont val="細明體"/>
        <family val="3"/>
        <charset val="136"/>
      </rPr>
      <t>）</t>
    </r>
    <phoneticPr fontId="2" type="noConversion"/>
  </si>
  <si>
    <t>外　銷　訂　單</t>
    <phoneticPr fontId="2" type="noConversion"/>
  </si>
  <si>
    <t>Export Sales Order</t>
    <phoneticPr fontId="2" type="noConversion"/>
  </si>
  <si>
    <t>出入超
總　值</t>
    <phoneticPr fontId="2" type="noConversion"/>
  </si>
  <si>
    <r>
      <t xml:space="preserve">成交值
</t>
    </r>
    <r>
      <rPr>
        <b/>
        <sz val="11"/>
        <rFont val="Arial Narrow"/>
        <family val="2"/>
      </rPr>
      <t xml:space="preserve">Turnover
</t>
    </r>
    <r>
      <rPr>
        <b/>
        <sz val="11"/>
        <rFont val="新細明體"/>
        <family val="1"/>
        <charset val="136"/>
      </rPr>
      <t xml:space="preserve">（億元）
</t>
    </r>
    <r>
      <rPr>
        <b/>
        <sz val="11"/>
        <rFont val="Arial Narrow"/>
        <family val="2"/>
      </rPr>
      <t>(NT$100 MN)</t>
    </r>
    <phoneticPr fontId="2" type="noConversion"/>
  </si>
  <si>
    <r>
      <t>貨幣總計數
期底年增率</t>
    </r>
    <r>
      <rPr>
        <b/>
        <sz val="11"/>
        <rFont val="Arial Narrow"/>
        <family val="2"/>
      </rPr>
      <t xml:space="preserve"> </t>
    </r>
    <phoneticPr fontId="2" type="noConversion"/>
  </si>
  <si>
    <t>國際現貨黃金價格</t>
    <phoneticPr fontId="2" type="noConversion"/>
  </si>
  <si>
    <t>資料來源：中央銀行、臺灣證券交易所。</t>
    <phoneticPr fontId="2" type="noConversion"/>
  </si>
  <si>
    <t>臺　北</t>
    <phoneticPr fontId="2" type="noConversion"/>
  </si>
  <si>
    <r>
      <t>（新臺幣</t>
    </r>
    <r>
      <rPr>
        <b/>
        <sz val="11"/>
        <rFont val="Arial Narrow"/>
        <family val="2"/>
      </rPr>
      <t xml:space="preserve"> 
   </t>
    </r>
    <r>
      <rPr>
        <b/>
        <sz val="11"/>
        <rFont val="新細明體"/>
        <family val="1"/>
        <charset val="136"/>
      </rPr>
      <t>／美元）</t>
    </r>
    <phoneticPr fontId="2" type="noConversion"/>
  </si>
  <si>
    <r>
      <t xml:space="preserve">            </t>
    </r>
    <r>
      <rPr>
        <sz val="12"/>
        <rFont val="Times New Roman"/>
        <family val="1"/>
      </rPr>
      <t/>
    </r>
    <phoneticPr fontId="2" type="noConversion"/>
  </si>
  <si>
    <t>資料來源：行政院主計總處、經濟部統計處。</t>
    <phoneticPr fontId="2" type="noConversion"/>
  </si>
  <si>
    <t>資料來源：行政院主計總處。</t>
    <phoneticPr fontId="2" type="noConversion"/>
  </si>
  <si>
    <r>
      <t>24-29</t>
    </r>
    <r>
      <rPr>
        <b/>
        <sz val="16"/>
        <rFont val="細明體"/>
        <family val="3"/>
        <charset val="136"/>
      </rPr>
      <t>頁</t>
    </r>
    <phoneticPr fontId="2" type="noConversion"/>
  </si>
  <si>
    <r>
      <t>第</t>
    </r>
    <r>
      <rPr>
        <b/>
        <sz val="16"/>
        <rFont val="Arial Narrow"/>
        <family val="2"/>
      </rPr>
      <t>24</t>
    </r>
    <r>
      <rPr>
        <b/>
        <sz val="16"/>
        <rFont val="細明體"/>
        <family val="3"/>
        <charset val="136"/>
      </rPr>
      <t>頁</t>
    </r>
    <phoneticPr fontId="2" type="noConversion"/>
  </si>
  <si>
    <r>
      <t>第</t>
    </r>
    <r>
      <rPr>
        <b/>
        <sz val="16"/>
        <rFont val="Arial Narrow"/>
        <family val="2"/>
      </rPr>
      <t>28</t>
    </r>
    <r>
      <rPr>
        <b/>
        <sz val="16"/>
        <rFont val="細明體"/>
        <family val="3"/>
        <charset val="136"/>
      </rPr>
      <t>頁</t>
    </r>
    <phoneticPr fontId="2" type="noConversion"/>
  </si>
  <si>
    <r>
      <t>第</t>
    </r>
    <r>
      <rPr>
        <b/>
        <sz val="16"/>
        <rFont val="Arial Narrow"/>
        <family val="2"/>
      </rPr>
      <t>29</t>
    </r>
    <r>
      <rPr>
        <b/>
        <sz val="16"/>
        <rFont val="細明體"/>
        <family val="3"/>
        <charset val="136"/>
      </rPr>
      <t>頁</t>
    </r>
    <phoneticPr fontId="2" type="noConversion"/>
  </si>
  <si>
    <t>生產者物價
Producer Price</t>
    <phoneticPr fontId="2" type="noConversion"/>
  </si>
  <si>
    <r>
      <t>物　　價　　指　　數（</t>
    </r>
    <r>
      <rPr>
        <b/>
        <sz val="11"/>
        <rFont val="Arial Narrow"/>
        <family val="2"/>
      </rPr>
      <t xml:space="preserve"> 110</t>
    </r>
    <r>
      <rPr>
        <b/>
        <sz val="11"/>
        <rFont val="新細明體"/>
        <family val="1"/>
        <charset val="136"/>
      </rPr>
      <t>年</t>
    </r>
    <r>
      <rPr>
        <b/>
        <sz val="11"/>
        <rFont val="Arial Narrow"/>
        <family val="2"/>
      </rPr>
      <t xml:space="preserve"> = 100</t>
    </r>
    <r>
      <rPr>
        <b/>
        <sz val="11"/>
        <rFont val="新細明體"/>
        <family val="1"/>
        <charset val="136"/>
      </rPr>
      <t>）</t>
    </r>
    <r>
      <rPr>
        <b/>
        <sz val="11"/>
        <rFont val="Arial Narrow"/>
        <family val="2"/>
      </rPr>
      <t xml:space="preserve">
P r i c e    I n d e x  </t>
    </r>
    <r>
      <rPr>
        <b/>
        <sz val="11"/>
        <rFont val="新細明體"/>
        <family val="1"/>
        <charset val="136"/>
      </rPr>
      <t>（</t>
    </r>
    <r>
      <rPr>
        <b/>
        <sz val="11"/>
        <rFont val="Arial Narrow"/>
        <family val="2"/>
      </rPr>
      <t xml:space="preserve"> 2021 = 100</t>
    </r>
    <r>
      <rPr>
        <b/>
        <sz val="11"/>
        <rFont val="新細明體"/>
        <family val="1"/>
        <charset val="136"/>
      </rPr>
      <t>）</t>
    </r>
    <phoneticPr fontId="2" type="noConversion"/>
  </si>
  <si>
    <r>
      <t>(110</t>
    </r>
    <r>
      <rPr>
        <b/>
        <sz val="11"/>
        <rFont val="新細明體"/>
        <family val="1"/>
        <charset val="136"/>
      </rPr>
      <t>年</t>
    </r>
    <r>
      <rPr>
        <b/>
        <sz val="11"/>
        <rFont val="Arial Narrow"/>
        <family val="2"/>
      </rPr>
      <t>=100)</t>
    </r>
    <phoneticPr fontId="2" type="noConversion"/>
  </si>
  <si>
    <t>(2021=100)</t>
    <phoneticPr fontId="2" type="noConversion"/>
  </si>
  <si>
    <r>
      <t xml:space="preserve">證券期貨及
金融輔助業
</t>
    </r>
    <r>
      <rPr>
        <b/>
        <sz val="6"/>
        <rFont val="Arial Narrow"/>
        <family val="2"/>
      </rPr>
      <t>Security,Commodity
Contracts,and Act-ivities Auxiliary to Financial Service
Activities</t>
    </r>
    <phoneticPr fontId="2" type="noConversion"/>
  </si>
  <si>
    <t>World 
Market Price</t>
    <phoneticPr fontId="2" type="noConversion"/>
  </si>
  <si>
    <r>
      <t>金</t>
    </r>
    <r>
      <rPr>
        <b/>
        <sz val="10.5"/>
        <rFont val="Arial Narrow"/>
        <family val="2"/>
      </rPr>
      <t xml:space="preserve">        </t>
    </r>
    <r>
      <rPr>
        <b/>
        <sz val="10.5"/>
        <rFont val="新細明體"/>
        <family val="1"/>
        <charset val="136"/>
      </rPr>
      <t xml:space="preserve">融
服務業
</t>
    </r>
    <r>
      <rPr>
        <b/>
        <sz val="10.5"/>
        <rFont val="Arial Narrow"/>
        <family val="2"/>
      </rPr>
      <t>Financial 
Service
Activities</t>
    </r>
    <phoneticPr fontId="2" type="noConversion"/>
  </si>
  <si>
    <r>
      <t xml:space="preserve">保險業
</t>
    </r>
    <r>
      <rPr>
        <b/>
        <sz val="10.5"/>
        <rFont val="Arial Narrow"/>
        <family val="2"/>
      </rPr>
      <t xml:space="preserve">Insurance 
</t>
    </r>
    <phoneticPr fontId="2" type="noConversion"/>
  </si>
  <si>
    <t xml:space="preserve">            </t>
    <phoneticPr fontId="2" type="noConversion"/>
  </si>
  <si>
    <t>　　　</t>
    <phoneticPr fontId="2" type="noConversion"/>
  </si>
  <si>
    <t>Source:Directorate-General Budget, Accountings and Statistics, Ministry of Economic Affairs.</t>
    <phoneticPr fontId="2" type="noConversion"/>
  </si>
  <si>
    <t xml:space="preserve">              布中業資料。</t>
    <phoneticPr fontId="2" type="noConversion"/>
  </si>
  <si>
    <t xml:space="preserve">              </t>
    <phoneticPr fontId="2" type="noConversion"/>
  </si>
  <si>
    <r>
      <rPr>
        <b/>
        <sz val="11"/>
        <rFont val="新細明體"/>
        <family val="1"/>
        <charset val="136"/>
      </rPr>
      <t>Ｍ１Ｂ</t>
    </r>
    <phoneticPr fontId="2" type="noConversion"/>
  </si>
  <si>
    <r>
      <rPr>
        <b/>
        <sz val="11"/>
        <rFont val="新細明體"/>
        <family val="1"/>
        <charset val="136"/>
      </rPr>
      <t>（％）</t>
    </r>
    <phoneticPr fontId="2" type="noConversion"/>
  </si>
  <si>
    <r>
      <t xml:space="preserve">失業率
</t>
    </r>
    <r>
      <rPr>
        <b/>
        <sz val="11"/>
        <rFont val="Arial Narrow"/>
        <family val="2"/>
      </rPr>
      <t>Unemployment
Rate</t>
    </r>
    <phoneticPr fontId="2" type="noConversion"/>
  </si>
  <si>
    <r>
      <t>【</t>
    </r>
    <r>
      <rPr>
        <b/>
        <sz val="14"/>
        <rFont val="Arial Narrow"/>
        <family val="2"/>
      </rPr>
      <t>Domestic Financial and Economic Indicators</t>
    </r>
    <r>
      <rPr>
        <b/>
        <sz val="14"/>
        <rFont val="新細明體"/>
        <family val="1"/>
        <charset val="136"/>
      </rPr>
      <t>】</t>
    </r>
    <r>
      <rPr>
        <b/>
        <sz val="14"/>
        <rFont val="Arial Narrow"/>
        <family val="2"/>
      </rPr>
      <t xml:space="preserve"> </t>
    </r>
    <phoneticPr fontId="2" type="noConversion"/>
  </si>
  <si>
    <r>
      <t>Source:Central Bank of the Republic of China(Taiwan)</t>
    </r>
    <r>
      <rPr>
        <sz val="11.5"/>
        <rFont val="新細明體"/>
        <family val="1"/>
        <charset val="136"/>
      </rPr>
      <t>、</t>
    </r>
    <r>
      <rPr>
        <sz val="11.5"/>
        <rFont val="Arial Narrow"/>
        <family val="2"/>
      </rPr>
      <t>Bank of Taiwan.</t>
    </r>
    <phoneticPr fontId="2" type="noConversion"/>
  </si>
  <si>
    <r>
      <t>Source:Central Bank of the Republic of China(Taiwan)</t>
    </r>
    <r>
      <rPr>
        <sz val="11.5"/>
        <rFont val="新細明體"/>
        <family val="1"/>
        <charset val="136"/>
      </rPr>
      <t>、</t>
    </r>
    <r>
      <rPr>
        <sz val="11.5"/>
        <rFont val="Arial Narrow"/>
        <family val="2"/>
      </rPr>
      <t>Taiwan Stock Exchange Corporation.</t>
    </r>
    <phoneticPr fontId="2" type="noConversion"/>
  </si>
  <si>
    <r>
      <t>備註：</t>
    </r>
    <r>
      <rPr>
        <sz val="11.5"/>
        <rFont val="Arial Narrow"/>
        <family val="2"/>
      </rPr>
      <t>a</t>
    </r>
    <r>
      <rPr>
        <sz val="11.5"/>
        <rFont val="新細明體"/>
        <family val="1"/>
        <charset val="136"/>
      </rPr>
      <t xml:space="preserve"> 為概估統計數；</t>
    </r>
    <r>
      <rPr>
        <sz val="11.5"/>
        <rFont val="Arial Narrow"/>
        <family val="2"/>
      </rPr>
      <t>p</t>
    </r>
    <r>
      <rPr>
        <sz val="11.5"/>
        <rFont val="新細明體"/>
        <family val="1"/>
        <charset val="136"/>
      </rPr>
      <t xml:space="preserve"> 為初步統計數；</t>
    </r>
    <r>
      <rPr>
        <sz val="11.5"/>
        <rFont val="Arial Narrow"/>
        <family val="2"/>
      </rPr>
      <t>r</t>
    </r>
    <r>
      <rPr>
        <sz val="11.5"/>
        <rFont val="新細明體"/>
        <family val="1"/>
        <charset val="136"/>
      </rPr>
      <t xml:space="preserve"> 為修正數；</t>
    </r>
    <r>
      <rPr>
        <sz val="11.5"/>
        <rFont val="Arial Narrow"/>
        <family val="2"/>
      </rPr>
      <t>f</t>
    </r>
    <r>
      <rPr>
        <sz val="11.5"/>
        <rFont val="新細明體"/>
        <family val="1"/>
        <charset val="136"/>
      </rPr>
      <t xml:space="preserve"> 為預測數。</t>
    </r>
    <phoneticPr fontId="2" type="noConversion"/>
  </si>
  <si>
    <r>
      <t>說明：</t>
    </r>
    <r>
      <rPr>
        <sz val="11.5"/>
        <rFont val="Arial Narrow"/>
        <family val="2"/>
      </rPr>
      <t>1.</t>
    </r>
    <r>
      <rPr>
        <sz val="11.5"/>
        <rFont val="新細明體"/>
        <family val="1"/>
        <charset val="136"/>
      </rPr>
      <t>自</t>
    </r>
    <r>
      <rPr>
        <sz val="11.5"/>
        <rFont val="Arial Narrow"/>
        <family val="2"/>
      </rPr>
      <t>98</t>
    </r>
    <r>
      <rPr>
        <sz val="11.5"/>
        <rFont val="新細明體"/>
        <family val="1"/>
        <charset val="136"/>
      </rPr>
      <t>年</t>
    </r>
    <r>
      <rPr>
        <sz val="11.5"/>
        <rFont val="Arial Narrow"/>
        <family val="2"/>
      </rPr>
      <t>11</t>
    </r>
    <r>
      <rPr>
        <sz val="11.5"/>
        <rFont val="新細明體"/>
        <family val="1"/>
        <charset val="136"/>
      </rPr>
      <t>月起，國民所得統計發布方式及內容修正，按季僅發</t>
    </r>
    <r>
      <rPr>
        <sz val="11.5"/>
        <rFont val="新細明體"/>
        <family val="1"/>
        <charset val="136"/>
      </rPr>
      <t>布大業，按年才發</t>
    </r>
    <phoneticPr fontId="2" type="noConversion"/>
  </si>
  <si>
    <r>
      <t xml:space="preserve">           </t>
    </r>
    <r>
      <rPr>
        <sz val="11.5"/>
        <rFont val="Arial Narrow"/>
        <family val="2"/>
      </rPr>
      <t xml:space="preserve"> 2.</t>
    </r>
    <r>
      <rPr>
        <sz val="11.5"/>
        <rFont val="新細明體"/>
        <family val="1"/>
        <charset val="136"/>
      </rPr>
      <t>「產業結構 ( 按各產業</t>
    </r>
    <r>
      <rPr>
        <sz val="11.5"/>
        <rFont val="Arial Narrow"/>
        <family val="2"/>
      </rPr>
      <t>GDP</t>
    </r>
    <r>
      <rPr>
        <sz val="11.5"/>
        <rFont val="新細明體"/>
        <family val="1"/>
        <charset val="136"/>
      </rPr>
      <t>比重 )」用以計算分配比之分母</t>
    </r>
    <r>
      <rPr>
        <sz val="11.5"/>
        <rFont val="Arial Narrow"/>
        <family val="2"/>
      </rPr>
      <t>GDP</t>
    </r>
    <r>
      <rPr>
        <sz val="11.5"/>
        <rFont val="新細明體"/>
        <family val="1"/>
        <charset val="136"/>
      </rPr>
      <t>項不含統計差異。</t>
    </r>
    <phoneticPr fontId="2" type="noConversion"/>
  </si>
  <si>
    <r>
      <t>說明：自</t>
    </r>
    <r>
      <rPr>
        <sz val="11.5"/>
        <rFont val="Arial Narrow"/>
        <family val="2"/>
      </rPr>
      <t>105</t>
    </r>
    <r>
      <rPr>
        <sz val="11.5"/>
        <rFont val="新細明體"/>
        <family val="1"/>
        <charset val="136"/>
      </rPr>
      <t>年起貨品進出口統計採一般貿易制度，即以「經濟領域」為</t>
    </r>
    <r>
      <rPr>
        <sz val="11.5"/>
        <rFont val="新細明體"/>
        <family val="1"/>
        <charset val="136"/>
      </rPr>
      <t>「統計領域」，當</t>
    </r>
    <phoneticPr fontId="2" type="noConversion"/>
  </si>
  <si>
    <r>
      <t>　　　貨品進出一國經濟領域時即列入統計；並回溯推估資料至</t>
    </r>
    <r>
      <rPr>
        <sz val="11.5"/>
        <rFont val="Arial Narrow"/>
        <family val="2"/>
      </rPr>
      <t>90</t>
    </r>
    <r>
      <rPr>
        <sz val="11.5"/>
        <rFont val="新細明體"/>
        <family val="1"/>
        <charset val="136"/>
      </rPr>
      <t>年。</t>
    </r>
    <phoneticPr fontId="2" type="noConversion"/>
  </si>
  <si>
    <r>
      <t>　　　</t>
    </r>
    <r>
      <rPr>
        <sz val="11.5"/>
        <rFont val="新細明體"/>
        <family val="1"/>
        <charset val="136"/>
      </rPr>
      <t>物價指數。</t>
    </r>
    <phoneticPr fontId="2" type="noConversion"/>
  </si>
  <si>
    <r>
      <t>【</t>
    </r>
    <r>
      <rPr>
        <b/>
        <sz val="14"/>
        <rFont val="Arial Narrow"/>
        <family val="2"/>
      </rPr>
      <t>Domestic Financial and Economic Indicators</t>
    </r>
    <r>
      <rPr>
        <b/>
        <sz val="14"/>
        <rFont val="新細明體"/>
        <family val="1"/>
        <charset val="136"/>
      </rPr>
      <t>】</t>
    </r>
    <r>
      <rPr>
        <b/>
        <sz val="14"/>
        <rFont val="Arial Narrow"/>
        <family val="2"/>
      </rPr>
      <t xml:space="preserve">(Cont.2) </t>
    </r>
    <phoneticPr fontId="2" type="noConversion"/>
  </si>
  <si>
    <r>
      <t>【</t>
    </r>
    <r>
      <rPr>
        <b/>
        <sz val="14"/>
        <rFont val="Arial Narrow"/>
        <family val="2"/>
      </rPr>
      <t>Domestic Financial and Economic Indicators</t>
    </r>
    <r>
      <rPr>
        <b/>
        <sz val="14"/>
        <rFont val="新細明體"/>
        <family val="1"/>
        <charset val="136"/>
      </rPr>
      <t>】</t>
    </r>
    <r>
      <rPr>
        <b/>
        <sz val="14"/>
        <rFont val="Arial Narrow"/>
        <family val="2"/>
      </rPr>
      <t xml:space="preserve">(Cont.1) </t>
    </r>
    <phoneticPr fontId="2" type="noConversion"/>
  </si>
  <si>
    <r>
      <t xml:space="preserve">    -</t>
    </r>
    <r>
      <rPr>
        <sz val="12"/>
        <rFont val="微軟正黑體"/>
        <family val="2"/>
        <charset val="136"/>
      </rPr>
      <t>Ⅰ</t>
    </r>
    <r>
      <rPr>
        <sz val="14"/>
        <rFont val="Arial Narrow"/>
        <family val="2"/>
      </rPr>
      <t>-</t>
    </r>
    <phoneticPr fontId="2" type="noConversion"/>
  </si>
  <si>
    <r>
      <t xml:space="preserve"> -</t>
    </r>
    <r>
      <rPr>
        <sz val="12"/>
        <rFont val="微軟正黑體"/>
        <family val="2"/>
        <charset val="136"/>
      </rPr>
      <t>Ⅱ</t>
    </r>
    <r>
      <rPr>
        <sz val="14"/>
        <rFont val="Arial Narrow"/>
        <family val="2"/>
      </rPr>
      <t>-</t>
    </r>
    <phoneticPr fontId="2" type="noConversion"/>
  </si>
  <si>
    <r>
      <t xml:space="preserve"> -</t>
    </r>
    <r>
      <rPr>
        <sz val="12"/>
        <rFont val="微軟正黑體"/>
        <family val="2"/>
        <charset val="136"/>
      </rPr>
      <t>Ⅲ</t>
    </r>
    <r>
      <rPr>
        <sz val="14"/>
        <rFont val="Arial Narrow"/>
        <family val="2"/>
      </rPr>
      <t>-</t>
    </r>
    <phoneticPr fontId="2" type="noConversion"/>
  </si>
  <si>
    <r>
      <t xml:space="preserve"> -</t>
    </r>
    <r>
      <rPr>
        <sz val="12"/>
        <rFont val="微軟正黑體"/>
        <family val="2"/>
        <charset val="136"/>
      </rPr>
      <t>Ⅳ</t>
    </r>
    <r>
      <rPr>
        <sz val="14"/>
        <rFont val="Arial Narrow"/>
        <family val="2"/>
      </rPr>
      <t>-</t>
    </r>
    <phoneticPr fontId="2" type="noConversion"/>
  </si>
  <si>
    <r>
      <t xml:space="preserve">       -</t>
    </r>
    <r>
      <rPr>
        <sz val="12"/>
        <rFont val="微軟正黑體"/>
        <family val="2"/>
        <charset val="136"/>
      </rPr>
      <t>Ⅴ</t>
    </r>
    <r>
      <rPr>
        <sz val="14"/>
        <rFont val="Arial Narrow"/>
        <family val="2"/>
      </rPr>
      <t>-</t>
    </r>
    <phoneticPr fontId="2" type="noConversion"/>
  </si>
  <si>
    <r>
      <t xml:space="preserve"> -</t>
    </r>
    <r>
      <rPr>
        <sz val="12"/>
        <rFont val="微軟正黑體"/>
        <family val="2"/>
        <charset val="136"/>
      </rPr>
      <t>Ⅵ</t>
    </r>
    <r>
      <rPr>
        <sz val="14"/>
        <rFont val="Arial Narrow"/>
        <family val="2"/>
      </rPr>
      <t>-</t>
    </r>
    <phoneticPr fontId="2" type="noConversion"/>
  </si>
  <si>
    <r>
      <t>說明：行政院主計總處於</t>
    </r>
    <r>
      <rPr>
        <sz val="11.5"/>
        <rFont val="Arial Narrow"/>
        <family val="2"/>
      </rPr>
      <t>110</t>
    </r>
    <r>
      <rPr>
        <sz val="11.5"/>
        <rFont val="新細明體"/>
        <family val="1"/>
        <charset val="136"/>
      </rPr>
      <t>年</t>
    </r>
    <r>
      <rPr>
        <sz val="11.5"/>
        <rFont val="Arial Narrow"/>
        <family val="2"/>
      </rPr>
      <t>1</t>
    </r>
    <r>
      <rPr>
        <sz val="11.5"/>
        <rFont val="新細明體"/>
        <family val="1"/>
        <charset val="136"/>
      </rPr>
      <t>月(資料時間)創編生產者物價指數，並自</t>
    </r>
    <r>
      <rPr>
        <sz val="11.5"/>
        <rFont val="Arial Narrow"/>
        <family val="2"/>
      </rPr>
      <t>112</t>
    </r>
    <r>
      <rPr>
        <sz val="11.5"/>
        <rFont val="新細明體"/>
        <family val="1"/>
        <charset val="136"/>
      </rPr>
      <t>年</t>
    </r>
    <r>
      <rPr>
        <sz val="11.5"/>
        <rFont val="Arial Narrow"/>
        <family val="2"/>
      </rPr>
      <t>1</t>
    </r>
    <r>
      <rPr>
        <sz val="11.5"/>
        <rFont val="新細明體"/>
        <family val="1"/>
        <charset val="136"/>
      </rPr>
      <t>月停編躉售</t>
    </r>
    <phoneticPr fontId="2" type="noConversion"/>
  </si>
  <si>
    <t xml:space="preserve">           銀行國際金市分析週報之國際現貨黃金價格之最後報價。</t>
    <phoneticPr fontId="2" type="noConversion"/>
  </si>
  <si>
    <r>
      <t>說明：國際現貨黃金價格</t>
    </r>
    <r>
      <rPr>
        <sz val="11.5"/>
        <rFont val="Arial Narrow"/>
        <family val="2"/>
      </rPr>
      <t>97</t>
    </r>
    <r>
      <rPr>
        <sz val="11.5"/>
        <rFont val="新細明體"/>
        <family val="1"/>
        <charset val="136"/>
      </rPr>
      <t>年</t>
    </r>
    <r>
      <rPr>
        <sz val="11.5"/>
        <rFont val="Arial Narrow"/>
        <family val="2"/>
      </rPr>
      <t>10</t>
    </r>
    <r>
      <rPr>
        <sz val="11.5"/>
        <rFont val="新細明體"/>
        <family val="1"/>
        <charset val="136"/>
      </rPr>
      <t>月(含)以前為倫敦黃金市場最後報價，</t>
    </r>
    <r>
      <rPr>
        <sz val="11.5"/>
        <rFont val="Arial Narrow"/>
        <family val="2"/>
      </rPr>
      <t>97</t>
    </r>
    <r>
      <rPr>
        <sz val="11.5"/>
        <rFont val="新細明體"/>
        <family val="1"/>
        <charset val="136"/>
      </rPr>
      <t>年</t>
    </r>
    <r>
      <rPr>
        <sz val="11.5"/>
        <rFont val="Arial Narrow"/>
        <family val="2"/>
      </rPr>
      <t>11</t>
    </r>
    <r>
      <rPr>
        <sz val="11.5"/>
        <rFont val="新細明體"/>
        <family val="1"/>
        <charset val="136"/>
      </rPr>
      <t>月以後依臺灣</t>
    </r>
    <phoneticPr fontId="2" type="noConversion"/>
  </si>
  <si>
    <t>101年</t>
    <phoneticPr fontId="2" type="noConversion"/>
  </si>
  <si>
    <t>102年</t>
    <phoneticPr fontId="2" type="noConversion"/>
  </si>
  <si>
    <t>103年</t>
    <phoneticPr fontId="2" type="noConversion"/>
  </si>
  <si>
    <t>104年</t>
    <phoneticPr fontId="2" type="noConversion"/>
  </si>
  <si>
    <t>105年</t>
    <phoneticPr fontId="2" type="noConversion"/>
  </si>
  <si>
    <t>106年</t>
    <phoneticPr fontId="2" type="noConversion"/>
  </si>
  <si>
    <t>107年</t>
    <phoneticPr fontId="2" type="noConversion"/>
  </si>
  <si>
    <t>108年</t>
    <phoneticPr fontId="2" type="noConversion"/>
  </si>
  <si>
    <t>109年</t>
    <phoneticPr fontId="2" type="noConversion"/>
  </si>
  <si>
    <t>110年</t>
    <phoneticPr fontId="2" type="noConversion"/>
  </si>
  <si>
    <t>111年</t>
    <phoneticPr fontId="2" type="noConversion"/>
  </si>
  <si>
    <t>112年</t>
    <phoneticPr fontId="2" type="noConversion"/>
  </si>
  <si>
    <t>113年</t>
    <phoneticPr fontId="2" type="noConversion"/>
  </si>
  <si>
    <t>　　 12月</t>
    <phoneticPr fontId="2" type="noConversion"/>
  </si>
  <si>
    <t>114年</t>
    <phoneticPr fontId="2" type="noConversion"/>
  </si>
  <si>
    <t>　　  1月</t>
    <phoneticPr fontId="2" type="noConversion"/>
  </si>
  <si>
    <t>　　  2月</t>
    <phoneticPr fontId="2" type="noConversion"/>
  </si>
  <si>
    <t>　　  3月</t>
    <phoneticPr fontId="2" type="noConversion"/>
  </si>
  <si>
    <t>　　  4月</t>
    <phoneticPr fontId="2" type="noConversion"/>
  </si>
  <si>
    <t>　　  5月</t>
    <phoneticPr fontId="2" type="noConversion"/>
  </si>
  <si>
    <t>　　  6月</t>
    <phoneticPr fontId="2" type="noConversion"/>
  </si>
  <si>
    <t>　　  7月</t>
    <phoneticPr fontId="2" type="noConversion"/>
  </si>
  <si>
    <t>　　  8月</t>
    <phoneticPr fontId="2" type="noConversion"/>
  </si>
  <si>
    <t>　　  9月</t>
    <phoneticPr fontId="2" type="noConversion"/>
  </si>
  <si>
    <t>　　 10月</t>
    <phoneticPr fontId="2" type="noConversion"/>
  </si>
  <si>
    <t>　　 11月</t>
    <phoneticPr fontId="2" type="noConversion"/>
  </si>
  <si>
    <t xml:space="preserve">         Dec.</t>
  </si>
  <si>
    <t xml:space="preserve">         Jan.</t>
  </si>
  <si>
    <t xml:space="preserve">         Feb.</t>
  </si>
  <si>
    <t xml:space="preserve">         Mar.</t>
  </si>
  <si>
    <t xml:space="preserve">         Apr.</t>
  </si>
  <si>
    <t xml:space="preserve">         May</t>
  </si>
  <si>
    <t xml:space="preserve">         June</t>
  </si>
  <si>
    <t xml:space="preserve">         July</t>
  </si>
  <si>
    <t xml:space="preserve">         Aug.</t>
  </si>
  <si>
    <t xml:space="preserve">         Sept.</t>
  </si>
  <si>
    <t xml:space="preserve">         Oct.</t>
  </si>
  <si>
    <t xml:space="preserve">         Nov.</t>
  </si>
  <si>
    <t>...</t>
  </si>
  <si>
    <t>...</t>
    <phoneticPr fontId="2" type="noConversion"/>
  </si>
  <si>
    <t>…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</si>
</sst>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0">
    <numFmt numFmtId="176" formatCode="#\ ##0.00"/>
    <numFmt numFmtId="177" formatCode="#\ ##0.0"/>
    <numFmt numFmtId="178" formatCode="_-* #,##0.0000_-;\-* #,##0.0000_-;_-* &quot;-&quot;????_-;_-@_-"/>
    <numFmt numFmtId="179" formatCode="#\ ##0.000"/>
    <numFmt numFmtId="180" formatCode="#\ ##0"/>
    <numFmt numFmtId="181" formatCode="0.0_);[Red]\(0.0\)"/>
    <numFmt numFmtId="182" formatCode="0.00_ "/>
    <numFmt numFmtId="183" formatCode="0.000"/>
    <numFmt numFmtId="184" formatCode="#,##0_ "/>
    <numFmt numFmtId="185" formatCode="\+#,##0.00\ ;[Red]\-#,##0.00\ "/>
    <numFmt numFmtId="186" formatCode="###\ ##0.00;\-###\ ##0.00;&quot;－&quot;"/>
    <numFmt numFmtId="187" formatCode="###\ ##0"/>
    <numFmt numFmtId="188" formatCode="########0.00"/>
    <numFmt numFmtId="189" formatCode="#\ ###\ ###\ ##0.00"/>
    <numFmt numFmtId="190" formatCode="###\ ###\ ##0.00;\-###\ ###\ ##0.00;&quot;－&quot;"/>
    <numFmt numFmtId="191" formatCode="##\ ##0.0"/>
    <numFmt numFmtId="192" formatCode="###\ ###\ ##0.0"/>
    <numFmt numFmtId="193" formatCode="#\ ###\ ###\ ##0.0"/>
    <numFmt numFmtId="194" formatCode="#\ ###\ ###\ ##0;\-#\ ###\ ###\ ##0;&quot;－&quot;"/>
    <numFmt numFmtId="195" formatCode="#\ ###\ ##0.00;\-#\ ###\ ##0.00;&quot;－&quot;"/>
    <numFmt numFmtId="196" formatCode="#\ ##0.00;\-#\ ##0.00;&quot;－&quot;"/>
    <numFmt numFmtId="197" formatCode="#\ ##0.000;\-#\ ##0.000;&quot;－&quot;"/>
    <numFmt numFmtId="198" formatCode="####0.00"/>
    <numFmt numFmtId="199" formatCode="#\ ###\ ###\ ##0"/>
    <numFmt numFmtId="200" formatCode="#\ ###\ ##0.00"/>
    <numFmt numFmtId="201" formatCode="#\ ###\ ###\ ##0.00;\-#\ ###\ ###\ ##0.00;&quot;－&quot;"/>
    <numFmt numFmtId="202" formatCode="###\ ###\ ##0.00"/>
    <numFmt numFmtId="203" formatCode="##\ ##0.0;\-##\ ##0.0;&quot;－&quot;"/>
    <numFmt numFmtId="204" formatCode="########0.00;\-########0.00;&quot;－&quot;"/>
    <numFmt numFmtId="205" formatCode="#\ ###\ ##0"/>
  </numFmts>
  <fonts count="41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細明體"/>
      <family val="3"/>
      <charset val="136"/>
    </font>
    <font>
      <sz val="10"/>
      <name val="Times New Roman"/>
      <family val="1"/>
    </font>
    <font>
      <b/>
      <sz val="14"/>
      <name val="新細明體"/>
      <family val="1"/>
      <charset val="136"/>
    </font>
    <font>
      <b/>
      <sz val="11"/>
      <name val="新細明體"/>
      <family val="1"/>
      <charset val="136"/>
    </font>
    <font>
      <sz val="9"/>
      <name val="新細明體"/>
      <family val="1"/>
      <charset val="136"/>
    </font>
    <font>
      <b/>
      <sz val="11"/>
      <name val="細明體"/>
      <family val="3"/>
      <charset val="136"/>
    </font>
    <font>
      <b/>
      <sz val="10"/>
      <name val="新細明體"/>
      <family val="1"/>
      <charset val="136"/>
    </font>
    <font>
      <sz val="11"/>
      <name val="新細明體"/>
      <family val="1"/>
      <charset val="136"/>
    </font>
    <font>
      <b/>
      <sz val="12"/>
      <name val="Times"/>
      <family val="1"/>
    </font>
    <font>
      <sz val="12"/>
      <name val="細明體"/>
      <family val="3"/>
      <charset val="136"/>
    </font>
    <font>
      <sz val="12"/>
      <name val="Times New Roman"/>
      <family val="1"/>
    </font>
    <font>
      <sz val="12"/>
      <name val="新細明體"/>
      <family val="1"/>
      <charset val="136"/>
    </font>
    <font>
      <b/>
      <sz val="10"/>
      <name val="Arial Narrow"/>
      <family val="2"/>
    </font>
    <font>
      <b/>
      <sz val="12"/>
      <name val="Arial Narrow"/>
      <family val="2"/>
    </font>
    <font>
      <sz val="12"/>
      <name val="Arial Narrow"/>
      <family val="2"/>
    </font>
    <font>
      <sz val="14"/>
      <name val="Arial Narrow"/>
      <family val="2"/>
    </font>
    <font>
      <b/>
      <sz val="14"/>
      <name val="Arial Narrow"/>
      <family val="2"/>
    </font>
    <font>
      <b/>
      <sz val="11"/>
      <name val="Arial Narrow"/>
      <family val="2"/>
    </font>
    <font>
      <sz val="10"/>
      <name val="Arial Narrow"/>
      <family val="2"/>
    </font>
    <font>
      <sz val="11"/>
      <name val="Arial Narrow"/>
      <family val="2"/>
    </font>
    <font>
      <b/>
      <sz val="16"/>
      <name val="細明體"/>
      <family val="3"/>
      <charset val="136"/>
    </font>
    <font>
      <b/>
      <sz val="16"/>
      <name val="Arial Narrow"/>
      <family val="2"/>
    </font>
    <font>
      <b/>
      <sz val="16"/>
      <color indexed="10"/>
      <name val="細明體"/>
      <family val="3"/>
      <charset val="136"/>
    </font>
    <font>
      <b/>
      <sz val="16"/>
      <color indexed="10"/>
      <name val="Arial Narrow"/>
      <family val="2"/>
    </font>
    <font>
      <sz val="16"/>
      <name val="Arial Narrow"/>
      <family val="2"/>
    </font>
    <font>
      <sz val="12"/>
      <color indexed="12"/>
      <name val="Arial Narrow"/>
      <family val="2"/>
    </font>
    <font>
      <b/>
      <sz val="8"/>
      <name val="Arial Narrow"/>
      <family val="2"/>
    </font>
    <font>
      <b/>
      <sz val="8"/>
      <name val="新細明體"/>
      <family val="1"/>
      <charset val="136"/>
    </font>
    <font>
      <b/>
      <sz val="6"/>
      <name val="Arial Narrow"/>
      <family val="2"/>
    </font>
    <font>
      <sz val="9.25"/>
      <name val="新細明體"/>
      <family val="1"/>
      <charset val="136"/>
    </font>
    <font>
      <b/>
      <sz val="10.5"/>
      <name val="新細明體"/>
      <family val="1"/>
      <charset val="136"/>
    </font>
    <font>
      <b/>
      <sz val="10.5"/>
      <name val="Arial Narrow"/>
      <family val="2"/>
    </font>
    <font>
      <sz val="11.5"/>
      <name val="新細明體"/>
      <family val="1"/>
      <charset val="136"/>
    </font>
    <font>
      <sz val="11.5"/>
      <name val="Arial Narrow"/>
      <family val="2"/>
    </font>
    <font>
      <b/>
      <sz val="12"/>
      <name val="新細明體"/>
      <family val="1"/>
      <charset val="136"/>
    </font>
    <font>
      <sz val="12"/>
      <name val="微軟正黑體"/>
      <family val="2"/>
      <charset val="136"/>
    </font>
    <font>
      <sz val="12"/>
      <name val="新細明體"/>
      <family val="1"/>
      <charset val="136"/>
      <scheme val="major"/>
    </font>
    <font>
      <sz val="11.5"/>
      <name val="新細明體"/>
      <family val="1"/>
      <charset val="136"/>
      <scheme val="major"/>
    </font>
    <font>
      <b/>
      <sz val="9.25"/>
      <name val="新細明體"/>
      <family val="1"/>
      <charset val="136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 applyNumberFormat="0" applyFont="0" applyBorder="0" applyAlignment="0"/>
    <xf numFmtId="0" fontId="10" fillId="0" borderId="1"/>
  </cellStyleXfs>
  <cellXfs count="312">
    <xf numFmtId="0" fontId="0" fillId="0" borderId="0" xfId="0"/>
    <xf numFmtId="0" fontId="5" fillId="0" borderId="2" xfId="0" applyFont="1" applyBorder="1" applyAlignment="1">
      <alignment horizontal="distributed" vertical="center"/>
    </xf>
    <xf numFmtId="0" fontId="11" fillId="0" borderId="0" xfId="0" applyFont="1"/>
    <xf numFmtId="0" fontId="4" fillId="0" borderId="0" xfId="1" applyFont="1" applyBorder="1" applyAlignment="1">
      <alignment horizontal="left" vertical="center"/>
    </xf>
    <xf numFmtId="0" fontId="4" fillId="0" borderId="0" xfId="1" applyFont="1" applyBorder="1" applyAlignment="1">
      <alignment vertical="center"/>
    </xf>
    <xf numFmtId="0" fontId="16" fillId="0" borderId="0" xfId="0" applyFont="1"/>
    <xf numFmtId="176" fontId="15" fillId="0" borderId="0" xfId="0" applyNumberFormat="1" applyFont="1" applyAlignment="1">
      <alignment horizontal="right"/>
    </xf>
    <xf numFmtId="0" fontId="16" fillId="0" borderId="0" xfId="0" applyFont="1" applyAlignment="1">
      <alignment horizontal="right"/>
    </xf>
    <xf numFmtId="176" fontId="16" fillId="0" borderId="0" xfId="0" applyNumberFormat="1" applyFont="1" applyAlignment="1">
      <alignment horizontal="right"/>
    </xf>
    <xf numFmtId="177" fontId="16" fillId="0" borderId="0" xfId="0" applyNumberFormat="1" applyFont="1"/>
    <xf numFmtId="176" fontId="16" fillId="0" borderId="0" xfId="0" applyNumberFormat="1" applyFont="1"/>
    <xf numFmtId="0" fontId="17" fillId="0" borderId="0" xfId="0" applyFont="1"/>
    <xf numFmtId="0" fontId="18" fillId="0" borderId="0" xfId="1" applyFont="1" applyBorder="1" applyAlignment="1">
      <alignment horizontal="left" vertical="center"/>
    </xf>
    <xf numFmtId="0" fontId="18" fillId="0" borderId="0" xfId="1" applyFont="1" applyBorder="1" applyAlignment="1">
      <alignment horizontal="center" vertical="center"/>
    </xf>
    <xf numFmtId="0" fontId="18" fillId="0" borderId="0" xfId="1" applyFont="1" applyBorder="1" applyAlignment="1">
      <alignment horizontal="centerContinuous" vertical="center"/>
    </xf>
    <xf numFmtId="0" fontId="18" fillId="0" borderId="0" xfId="1" applyFont="1" applyBorder="1" applyAlignment="1">
      <alignment vertical="center"/>
    </xf>
    <xf numFmtId="176" fontId="18" fillId="0" borderId="0" xfId="1" applyNumberFormat="1" applyFont="1" applyBorder="1" applyAlignment="1">
      <alignment horizontal="centerContinuous" vertical="center"/>
    </xf>
    <xf numFmtId="176" fontId="17" fillId="0" borderId="0" xfId="0" applyNumberFormat="1" applyFont="1"/>
    <xf numFmtId="177" fontId="18" fillId="0" borderId="0" xfId="1" applyNumberFormat="1" applyFont="1" applyBorder="1" applyAlignment="1">
      <alignment horizontal="centerContinuous" vertical="center"/>
    </xf>
    <xf numFmtId="0" fontId="18" fillId="0" borderId="3" xfId="1" applyFont="1" applyBorder="1" applyAlignment="1">
      <alignment horizontal="left" vertical="center"/>
    </xf>
    <xf numFmtId="0" fontId="18" fillId="0" borderId="3" xfId="1" applyFont="1" applyBorder="1" applyAlignment="1">
      <alignment horizontal="center" vertical="center"/>
    </xf>
    <xf numFmtId="0" fontId="18" fillId="0" borderId="3" xfId="1" applyFont="1" applyBorder="1" applyAlignment="1">
      <alignment horizontal="centerContinuous" vertical="center"/>
    </xf>
    <xf numFmtId="0" fontId="18" fillId="0" borderId="3" xfId="1" applyFont="1" applyBorder="1" applyAlignment="1">
      <alignment vertical="center"/>
    </xf>
    <xf numFmtId="176" fontId="18" fillId="0" borderId="3" xfId="1" applyNumberFormat="1" applyFont="1" applyBorder="1" applyAlignment="1">
      <alignment horizontal="centerContinuous" vertical="center"/>
    </xf>
    <xf numFmtId="0" fontId="15" fillId="0" borderId="3" xfId="1" applyFont="1" applyBorder="1" applyAlignment="1">
      <alignment horizontal="center" vertical="center"/>
    </xf>
    <xf numFmtId="177" fontId="15" fillId="0" borderId="3" xfId="1" applyNumberFormat="1" applyFont="1" applyBorder="1" applyAlignment="1">
      <alignment horizontal="centerContinuous" vertical="center"/>
    </xf>
    <xf numFmtId="177" fontId="15" fillId="0" borderId="0" xfId="1" applyNumberFormat="1" applyFont="1" applyBorder="1" applyAlignment="1">
      <alignment horizontal="centerContinuous" vertical="center"/>
    </xf>
    <xf numFmtId="0" fontId="16" fillId="0" borderId="0" xfId="0" applyFont="1" applyAlignment="1">
      <alignment vertical="center"/>
    </xf>
    <xf numFmtId="0" fontId="15" fillId="0" borderId="0" xfId="1" applyFont="1" applyBorder="1" applyAlignment="1">
      <alignment horizontal="center" vertical="center"/>
    </xf>
    <xf numFmtId="0" fontId="15" fillId="0" borderId="0" xfId="1" applyFont="1" applyBorder="1" applyAlignment="1">
      <alignment horizontal="centerContinuous" vertical="center"/>
    </xf>
    <xf numFmtId="0" fontId="16" fillId="0" borderId="0" xfId="0" applyFont="1" applyAlignment="1">
      <alignment horizontal="center" vertical="center" wrapText="1"/>
    </xf>
    <xf numFmtId="176" fontId="15" fillId="0" borderId="4" xfId="0" applyNumberFormat="1" applyFont="1" applyBorder="1" applyAlignment="1">
      <alignment horizontal="right" vertical="center"/>
    </xf>
    <xf numFmtId="0" fontId="15" fillId="0" borderId="0" xfId="0" applyFont="1" applyAlignment="1">
      <alignment horizontal="right" vertical="center"/>
    </xf>
    <xf numFmtId="0" fontId="15" fillId="0" borderId="1" xfId="0" applyFont="1" applyBorder="1" applyAlignment="1">
      <alignment horizontal="right" vertical="center"/>
    </xf>
    <xf numFmtId="0" fontId="15" fillId="0" borderId="0" xfId="0" applyFont="1" applyAlignment="1">
      <alignment vertical="center"/>
    </xf>
    <xf numFmtId="176" fontId="15" fillId="0" borderId="4" xfId="1" applyNumberFormat="1" applyFont="1" applyBorder="1" applyAlignment="1">
      <alignment horizontal="center" vertical="center"/>
    </xf>
    <xf numFmtId="176" fontId="15" fillId="0" borderId="0" xfId="1" applyNumberFormat="1" applyFont="1" applyBorder="1" applyAlignment="1">
      <alignment horizontal="center" vertical="center"/>
    </xf>
    <xf numFmtId="176" fontId="15" fillId="0" borderId="1" xfId="1" applyNumberFormat="1" applyFont="1" applyBorder="1" applyAlignment="1">
      <alignment horizontal="center" vertical="center"/>
    </xf>
    <xf numFmtId="0" fontId="15" fillId="0" borderId="0" xfId="1" applyFont="1" applyBorder="1" applyAlignment="1">
      <alignment vertical="center"/>
    </xf>
    <xf numFmtId="0" fontId="19" fillId="0" borderId="0" xfId="1" applyFont="1" applyBorder="1" applyAlignment="1">
      <alignment horizontal="centerContinuous" vertical="center"/>
    </xf>
    <xf numFmtId="176" fontId="20" fillId="0" borderId="5" xfId="1" applyNumberFormat="1" applyFont="1" applyBorder="1" applyAlignment="1">
      <alignment horizontal="center" vertical="center"/>
    </xf>
    <xf numFmtId="177" fontId="15" fillId="0" borderId="0" xfId="1" applyNumberFormat="1" applyFont="1" applyBorder="1" applyAlignment="1">
      <alignment horizontal="left" vertical="center"/>
    </xf>
    <xf numFmtId="0" fontId="14" fillId="0" borderId="0" xfId="1" applyFont="1" applyBorder="1" applyAlignment="1">
      <alignment horizontal="center" vertical="center"/>
    </xf>
    <xf numFmtId="176" fontId="16" fillId="0" borderId="0" xfId="0" applyNumberFormat="1" applyFont="1" applyAlignment="1">
      <alignment horizontal="right" vertical="center"/>
    </xf>
    <xf numFmtId="176" fontId="16" fillId="0" borderId="4" xfId="0" applyNumberFormat="1" applyFont="1" applyBorder="1" applyAlignment="1">
      <alignment horizontal="right" vertical="center"/>
    </xf>
    <xf numFmtId="0" fontId="16" fillId="0" borderId="5" xfId="0" applyFont="1" applyBorder="1" applyAlignment="1">
      <alignment horizontal="center" vertical="center"/>
    </xf>
    <xf numFmtId="0" fontId="15" fillId="0" borderId="1" xfId="0" applyFont="1" applyBorder="1" applyAlignment="1">
      <alignment horizontal="centerContinuous" vertical="center"/>
    </xf>
    <xf numFmtId="0" fontId="15" fillId="0" borderId="0" xfId="0" applyFont="1" applyAlignment="1">
      <alignment horizontal="left" vertical="center"/>
    </xf>
    <xf numFmtId="0" fontId="15" fillId="0" borderId="0" xfId="0" applyFont="1" applyAlignment="1">
      <alignment horizontal="centerContinuous" vertical="center"/>
    </xf>
    <xf numFmtId="49" fontId="16" fillId="0" borderId="0" xfId="0" applyNumberFormat="1" applyFont="1"/>
    <xf numFmtId="0" fontId="19" fillId="0" borderId="0" xfId="2" applyFont="1" applyBorder="1" applyAlignment="1">
      <alignment vertical="center"/>
    </xf>
    <xf numFmtId="177" fontId="16" fillId="0" borderId="0" xfId="0" applyNumberFormat="1" applyFont="1" applyAlignment="1">
      <alignment vertical="center"/>
    </xf>
    <xf numFmtId="178" fontId="19" fillId="0" borderId="0" xfId="2" applyNumberFormat="1" applyFont="1" applyBorder="1" applyAlignment="1">
      <alignment horizontal="right" vertical="center"/>
    </xf>
    <xf numFmtId="0" fontId="16" fillId="0" borderId="0" xfId="0" applyFont="1" applyAlignment="1">
      <alignment horizontal="left" vertical="center"/>
    </xf>
    <xf numFmtId="0" fontId="16" fillId="0" borderId="0" xfId="1" applyFont="1" applyBorder="1" applyAlignment="1">
      <alignment horizontal="left" vertical="center"/>
    </xf>
    <xf numFmtId="176" fontId="16" fillId="0" borderId="0" xfId="0" applyNumberFormat="1" applyFont="1" applyAlignment="1">
      <alignment horizontal="left" vertical="center"/>
    </xf>
    <xf numFmtId="0" fontId="26" fillId="0" borderId="0" xfId="0" applyFont="1" applyAlignment="1">
      <alignment horizontal="center" vertical="center"/>
    </xf>
    <xf numFmtId="49" fontId="26" fillId="0" borderId="0" xfId="0" applyNumberFormat="1" applyFont="1" applyAlignment="1">
      <alignment horizontal="center" vertical="center"/>
    </xf>
    <xf numFmtId="0" fontId="23" fillId="0" borderId="0" xfId="0" quotePrefix="1" applyFont="1" applyAlignment="1">
      <alignment horizontal="center" vertical="center"/>
    </xf>
    <xf numFmtId="176" fontId="26" fillId="0" borderId="0" xfId="0" applyNumberFormat="1" applyFont="1" applyAlignment="1">
      <alignment horizontal="center" vertical="center"/>
    </xf>
    <xf numFmtId="177" fontId="26" fillId="0" borderId="0" xfId="0" applyNumberFormat="1" applyFont="1" applyAlignment="1">
      <alignment horizontal="center" vertical="center"/>
    </xf>
    <xf numFmtId="0" fontId="23" fillId="0" borderId="0" xfId="0" applyFont="1"/>
    <xf numFmtId="182" fontId="16" fillId="0" borderId="0" xfId="0" applyNumberFormat="1" applyFont="1"/>
    <xf numFmtId="184" fontId="27" fillId="0" borderId="0" xfId="0" applyNumberFormat="1" applyFont="1"/>
    <xf numFmtId="183" fontId="27" fillId="0" borderId="0" xfId="0" applyNumberFormat="1" applyFont="1"/>
    <xf numFmtId="0" fontId="22" fillId="0" borderId="0" xfId="0" applyFont="1"/>
    <xf numFmtId="176" fontId="20" fillId="0" borderId="0" xfId="0" applyNumberFormat="1" applyFont="1" applyAlignment="1">
      <alignment horizontal="left" vertical="center"/>
    </xf>
    <xf numFmtId="0" fontId="20" fillId="0" borderId="0" xfId="1" applyFont="1" applyBorder="1" applyAlignment="1">
      <alignment horizontal="left" vertical="center" shrinkToFit="1"/>
    </xf>
    <xf numFmtId="0" fontId="19" fillId="0" borderId="2" xfId="0" applyFont="1" applyBorder="1" applyAlignment="1">
      <alignment horizontal="distributed" vertical="center"/>
    </xf>
    <xf numFmtId="0" fontId="20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185" fontId="12" fillId="0" borderId="0" xfId="0" applyNumberFormat="1" applyFont="1" applyAlignment="1">
      <alignment horizontal="right"/>
    </xf>
    <xf numFmtId="0" fontId="21" fillId="0" borderId="0" xfId="0" applyFont="1" applyAlignment="1">
      <alignment vertical="center"/>
    </xf>
    <xf numFmtId="180" fontId="19" fillId="0" borderId="0" xfId="2" applyNumberFormat="1" applyFont="1" applyBorder="1" applyAlignment="1">
      <alignment horizontal="right" vertical="center"/>
    </xf>
    <xf numFmtId="176" fontId="19" fillId="0" borderId="0" xfId="2" applyNumberFormat="1" applyFont="1" applyBorder="1" applyAlignment="1">
      <alignment vertical="center"/>
    </xf>
    <xf numFmtId="176" fontId="19" fillId="0" borderId="0" xfId="2" applyNumberFormat="1" applyFont="1" applyBorder="1" applyAlignment="1">
      <alignment horizontal="right" vertical="center"/>
    </xf>
    <xf numFmtId="176" fontId="19" fillId="0" borderId="4" xfId="2" applyNumberFormat="1" applyFont="1" applyBorder="1" applyAlignment="1">
      <alignment horizontal="right" vertical="center"/>
    </xf>
    <xf numFmtId="177" fontId="19" fillId="0" borderId="5" xfId="2" applyNumberFormat="1" applyFont="1" applyBorder="1" applyAlignment="1">
      <alignment vertical="center"/>
    </xf>
    <xf numFmtId="181" fontId="19" fillId="0" borderId="4" xfId="2" applyNumberFormat="1" applyFont="1" applyBorder="1" applyAlignment="1">
      <alignment vertical="center"/>
    </xf>
    <xf numFmtId="0" fontId="5" fillId="0" borderId="6" xfId="0" applyFont="1" applyBorder="1" applyAlignment="1">
      <alignment horizontal="distributed" vertical="center" wrapText="1"/>
    </xf>
    <xf numFmtId="0" fontId="5" fillId="0" borderId="7" xfId="1" applyFont="1" applyBorder="1" applyAlignment="1">
      <alignment horizontal="distributed" vertical="center" wrapText="1" justifyLastLine="1"/>
    </xf>
    <xf numFmtId="0" fontId="5" fillId="0" borderId="8" xfId="1" applyFont="1" applyBorder="1" applyAlignment="1">
      <alignment horizontal="center" vertical="center"/>
    </xf>
    <xf numFmtId="0" fontId="19" fillId="0" borderId="9" xfId="1" applyFont="1" applyBorder="1" applyAlignment="1">
      <alignment horizontal="center" vertical="center" wrapText="1"/>
    </xf>
    <xf numFmtId="0" fontId="19" fillId="0" borderId="10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/>
    </xf>
    <xf numFmtId="176" fontId="5" fillId="0" borderId="2" xfId="1" applyNumberFormat="1" applyFont="1" applyBorder="1" applyAlignment="1">
      <alignment horizontal="center" vertical="center" wrapText="1"/>
    </xf>
    <xf numFmtId="0" fontId="5" fillId="0" borderId="11" xfId="1" applyFont="1" applyBorder="1" applyAlignment="1">
      <alignment horizontal="center" vertical="center" wrapText="1"/>
    </xf>
    <xf numFmtId="0" fontId="5" fillId="0" borderId="12" xfId="1" applyFont="1" applyBorder="1" applyAlignment="1">
      <alignment horizontal="center" vertical="center" wrapText="1"/>
    </xf>
    <xf numFmtId="0" fontId="5" fillId="0" borderId="13" xfId="1" applyFont="1" applyBorder="1" applyAlignment="1">
      <alignment horizontal="center" vertical="center"/>
    </xf>
    <xf numFmtId="176" fontId="19" fillId="0" borderId="13" xfId="1" applyNumberFormat="1" applyFont="1" applyBorder="1" applyAlignment="1">
      <alignment horizontal="distributed" vertical="center" wrapText="1"/>
    </xf>
    <xf numFmtId="0" fontId="19" fillId="0" borderId="9" xfId="1" applyFont="1" applyBorder="1" applyAlignment="1">
      <alignment horizontal="center" vertical="center"/>
    </xf>
    <xf numFmtId="49" fontId="19" fillId="0" borderId="10" xfId="0" applyNumberFormat="1" applyFont="1" applyBorder="1" applyAlignment="1">
      <alignment horizontal="center" vertical="center"/>
    </xf>
    <xf numFmtId="176" fontId="19" fillId="0" borderId="14" xfId="1" applyNumberFormat="1" applyFont="1" applyBorder="1" applyAlignment="1">
      <alignment horizontal="center" vertical="center"/>
    </xf>
    <xf numFmtId="49" fontId="19" fillId="0" borderId="15" xfId="0" applyNumberFormat="1" applyFont="1" applyBorder="1" applyAlignment="1">
      <alignment horizontal="center" vertical="center"/>
    </xf>
    <xf numFmtId="176" fontId="5" fillId="0" borderId="16" xfId="1" applyNumberFormat="1" applyFont="1" applyBorder="1" applyAlignment="1">
      <alignment horizontal="center" vertical="center" wrapText="1"/>
    </xf>
    <xf numFmtId="176" fontId="5" fillId="0" borderId="2" xfId="1" applyNumberFormat="1" applyFont="1" applyBorder="1" applyAlignment="1">
      <alignment horizontal="center" vertical="center"/>
    </xf>
    <xf numFmtId="176" fontId="19" fillId="0" borderId="17" xfId="1" applyNumberFormat="1" applyFont="1" applyBorder="1" applyAlignment="1">
      <alignment horizontal="center" vertical="center"/>
    </xf>
    <xf numFmtId="176" fontId="19" fillId="0" borderId="18" xfId="1" applyNumberFormat="1" applyFont="1" applyBorder="1" applyAlignment="1">
      <alignment horizontal="center" vertical="center"/>
    </xf>
    <xf numFmtId="0" fontId="19" fillId="0" borderId="13" xfId="0" applyFont="1" applyBorder="1" applyAlignment="1">
      <alignment horizontal="centerContinuous" vertical="center"/>
    </xf>
    <xf numFmtId="0" fontId="19" fillId="0" borderId="13" xfId="0" applyFont="1" applyBorder="1" applyAlignment="1">
      <alignment horizontal="center" vertical="center" wrapText="1"/>
    </xf>
    <xf numFmtId="176" fontId="5" fillId="0" borderId="2" xfId="1" applyNumberFormat="1" applyFont="1" applyBorder="1" applyAlignment="1">
      <alignment horizontal="distributed" vertical="center"/>
    </xf>
    <xf numFmtId="176" fontId="19" fillId="0" borderId="13" xfId="1" applyNumberFormat="1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177" fontId="5" fillId="0" borderId="12" xfId="1" applyNumberFormat="1" applyFont="1" applyBorder="1" applyAlignment="1">
      <alignment horizontal="center" vertical="center" wrapText="1"/>
    </xf>
    <xf numFmtId="177" fontId="19" fillId="0" borderId="15" xfId="1" applyNumberFormat="1" applyFont="1" applyBorder="1" applyAlignment="1">
      <alignment horizontal="center" vertical="center" wrapText="1"/>
    </xf>
    <xf numFmtId="176" fontId="5" fillId="0" borderId="16" xfId="1" applyNumberFormat="1" applyFont="1" applyBorder="1" applyAlignment="1">
      <alignment horizontal="distributed" vertical="center" justifyLastLine="1"/>
    </xf>
    <xf numFmtId="176" fontId="5" fillId="0" borderId="1" xfId="1" applyNumberFormat="1" applyFont="1" applyBorder="1" applyAlignment="1">
      <alignment horizontal="distributed" vertical="center" justifyLastLine="1"/>
    </xf>
    <xf numFmtId="0" fontId="13" fillId="0" borderId="0" xfId="0" applyFont="1" applyAlignment="1">
      <alignment horizontal="center"/>
    </xf>
    <xf numFmtId="49" fontId="13" fillId="0" borderId="0" xfId="0" applyNumberFormat="1" applyFont="1" applyAlignment="1">
      <alignment horizontal="center"/>
    </xf>
    <xf numFmtId="0" fontId="19" fillId="0" borderId="15" xfId="1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38" fillId="0" borderId="0" xfId="1" applyFont="1" applyBorder="1" applyAlignment="1">
      <alignment horizontal="left" vertical="center"/>
    </xf>
    <xf numFmtId="0" fontId="19" fillId="0" borderId="13" xfId="0" applyFont="1" applyBorder="1" applyAlignment="1">
      <alignment horizontal="center" vertical="center"/>
    </xf>
    <xf numFmtId="0" fontId="16" fillId="0" borderId="19" xfId="2" applyFont="1" applyBorder="1" applyAlignment="1">
      <alignment vertical="center"/>
    </xf>
    <xf numFmtId="176" fontId="16" fillId="0" borderId="1" xfId="2" applyNumberFormat="1" applyFont="1" applyAlignment="1">
      <alignment horizontal="right" vertical="center"/>
    </xf>
    <xf numFmtId="176" fontId="16" fillId="0" borderId="0" xfId="2" applyNumberFormat="1" applyFont="1" applyBorder="1" applyAlignment="1">
      <alignment horizontal="right" vertical="center"/>
    </xf>
    <xf numFmtId="179" fontId="16" fillId="0" borderId="11" xfId="2" applyNumberFormat="1" applyFont="1" applyBorder="1" applyAlignment="1">
      <alignment horizontal="right" vertical="center"/>
    </xf>
    <xf numFmtId="176" fontId="16" fillId="0" borderId="10" xfId="2" applyNumberFormat="1" applyFont="1" applyBorder="1" applyAlignment="1">
      <alignment horizontal="right" vertical="center"/>
    </xf>
    <xf numFmtId="179" fontId="16" fillId="0" borderId="5" xfId="2" applyNumberFormat="1" applyFont="1" applyBorder="1" applyAlignment="1">
      <alignment horizontal="right" vertical="center"/>
    </xf>
    <xf numFmtId="176" fontId="16" fillId="0" borderId="17" xfId="2" applyNumberFormat="1" applyFont="1" applyBorder="1" applyAlignment="1">
      <alignment horizontal="right" vertical="center"/>
    </xf>
    <xf numFmtId="179" fontId="16" fillId="0" borderId="17" xfId="2" applyNumberFormat="1" applyFont="1" applyBorder="1" applyAlignment="1">
      <alignment horizontal="right" vertical="center"/>
    </xf>
    <xf numFmtId="187" fontId="16" fillId="0" borderId="17" xfId="2" applyNumberFormat="1" applyFont="1" applyBorder="1" applyAlignment="1">
      <alignment horizontal="right" vertical="center"/>
    </xf>
    <xf numFmtId="0" fontId="16" fillId="0" borderId="10" xfId="2" applyFont="1" applyBorder="1" applyAlignment="1">
      <alignment horizontal="left" vertical="center"/>
    </xf>
    <xf numFmtId="0" fontId="31" fillId="0" borderId="0" xfId="2" applyFont="1" applyBorder="1" applyAlignment="1">
      <alignment horizontal="center" vertical="center"/>
    </xf>
    <xf numFmtId="186" fontId="16" fillId="0" borderId="1" xfId="2" applyNumberFormat="1" applyFont="1" applyAlignment="1">
      <alignment horizontal="right" vertical="center"/>
    </xf>
    <xf numFmtId="189" fontId="16" fillId="0" borderId="4" xfId="2" applyNumberFormat="1" applyFont="1" applyBorder="1" applyAlignment="1">
      <alignment horizontal="right" vertical="center"/>
    </xf>
    <xf numFmtId="190" fontId="16" fillId="0" borderId="17" xfId="2" applyNumberFormat="1" applyFont="1" applyBorder="1" applyAlignment="1">
      <alignment horizontal="right" vertical="center"/>
    </xf>
    <xf numFmtId="191" fontId="16" fillId="0" borderId="11" xfId="2" applyNumberFormat="1" applyFont="1" applyBorder="1" applyAlignment="1">
      <alignment horizontal="right" vertical="center"/>
    </xf>
    <xf numFmtId="188" fontId="16" fillId="0" borderId="17" xfId="2" applyNumberFormat="1" applyFont="1" applyBorder="1" applyAlignment="1">
      <alignment horizontal="right" vertical="center"/>
    </xf>
    <xf numFmtId="192" fontId="16" fillId="0" borderId="1" xfId="2" applyNumberFormat="1" applyFont="1" applyAlignment="1">
      <alignment horizontal="right" vertical="center"/>
    </xf>
    <xf numFmtId="193" fontId="16" fillId="0" borderId="4" xfId="2" applyNumberFormat="1" applyFont="1" applyBorder="1" applyAlignment="1">
      <alignment horizontal="right" vertical="center"/>
    </xf>
    <xf numFmtId="188" fontId="16" fillId="0" borderId="1" xfId="2" applyNumberFormat="1" applyFont="1" applyAlignment="1">
      <alignment horizontal="right" vertical="center"/>
    </xf>
    <xf numFmtId="188" fontId="16" fillId="0" borderId="0" xfId="2" applyNumberFormat="1" applyFont="1" applyBorder="1" applyAlignment="1">
      <alignment horizontal="right" vertical="center"/>
    </xf>
    <xf numFmtId="188" fontId="16" fillId="0" borderId="19" xfId="2" applyNumberFormat="1" applyFont="1" applyBorder="1" applyAlignment="1">
      <alignment horizontal="right" vertical="center"/>
    </xf>
    <xf numFmtId="0" fontId="4" fillId="0" borderId="3" xfId="1" applyFont="1" applyBorder="1" applyAlignment="1">
      <alignment horizontal="left" vertical="center"/>
    </xf>
    <xf numFmtId="0" fontId="35" fillId="0" borderId="0" xfId="1" applyFont="1" applyBorder="1" applyAlignment="1">
      <alignment horizontal="left" vertical="center"/>
    </xf>
    <xf numFmtId="0" fontId="34" fillId="0" borderId="0" xfId="0" applyFont="1" applyAlignment="1">
      <alignment horizontal="left" vertical="center"/>
    </xf>
    <xf numFmtId="0" fontId="35" fillId="0" borderId="0" xfId="0" applyFont="1" applyAlignment="1">
      <alignment horizontal="left" vertical="center"/>
    </xf>
    <xf numFmtId="176" fontId="35" fillId="0" borderId="0" xfId="0" applyNumberFormat="1" applyFont="1" applyAlignment="1">
      <alignment horizontal="left" vertical="center"/>
    </xf>
    <xf numFmtId="176" fontId="39" fillId="0" borderId="0" xfId="0" applyNumberFormat="1" applyFont="1" applyAlignment="1">
      <alignment horizontal="left" vertical="center"/>
    </xf>
    <xf numFmtId="0" fontId="39" fillId="0" borderId="0" xfId="1" applyFont="1" applyBorder="1" applyAlignment="1">
      <alignment horizontal="left" vertical="center"/>
    </xf>
    <xf numFmtId="176" fontId="38" fillId="0" borderId="0" xfId="0" applyNumberFormat="1" applyFont="1" applyAlignment="1">
      <alignment horizontal="left" vertical="center"/>
    </xf>
    <xf numFmtId="0" fontId="36" fillId="0" borderId="0" xfId="0" applyFont="1"/>
    <xf numFmtId="194" fontId="16" fillId="0" borderId="1" xfId="2" applyNumberFormat="1" applyFont="1" applyAlignment="1">
      <alignment horizontal="right" vertical="center"/>
    </xf>
    <xf numFmtId="195" fontId="16" fillId="0" borderId="1" xfId="2" applyNumberFormat="1" applyFont="1" applyAlignment="1">
      <alignment horizontal="right" vertical="center"/>
    </xf>
    <xf numFmtId="190" fontId="16" fillId="0" borderId="19" xfId="2" applyNumberFormat="1" applyFont="1" applyBorder="1" applyAlignment="1">
      <alignment horizontal="right" vertical="center"/>
    </xf>
    <xf numFmtId="176" fontId="39" fillId="0" borderId="0" xfId="0" applyNumberFormat="1" applyFont="1" applyAlignment="1">
      <alignment vertical="center"/>
    </xf>
    <xf numFmtId="0" fontId="34" fillId="0" borderId="0" xfId="1" applyFont="1" applyBorder="1" applyAlignment="1">
      <alignment horizontal="left" vertical="center"/>
    </xf>
    <xf numFmtId="0" fontId="15" fillId="0" borderId="19" xfId="2" applyFont="1" applyBorder="1" applyAlignment="1">
      <alignment vertical="center"/>
    </xf>
    <xf numFmtId="176" fontId="15" fillId="0" borderId="1" xfId="2" applyNumberFormat="1" applyFont="1" applyAlignment="1">
      <alignment horizontal="right" vertical="center"/>
    </xf>
    <xf numFmtId="176" fontId="15" fillId="0" borderId="0" xfId="2" applyNumberFormat="1" applyFont="1" applyBorder="1" applyAlignment="1">
      <alignment horizontal="right" vertical="center"/>
    </xf>
    <xf numFmtId="179" fontId="15" fillId="0" borderId="11" xfId="2" applyNumberFormat="1" applyFont="1" applyBorder="1" applyAlignment="1">
      <alignment horizontal="right" vertical="center"/>
    </xf>
    <xf numFmtId="176" fontId="15" fillId="0" borderId="10" xfId="2" applyNumberFormat="1" applyFont="1" applyBorder="1" applyAlignment="1">
      <alignment horizontal="right" vertical="center"/>
    </xf>
    <xf numFmtId="196" fontId="16" fillId="0" borderId="1" xfId="2" applyNumberFormat="1" applyFont="1" applyAlignment="1">
      <alignment horizontal="right" vertical="center"/>
    </xf>
    <xf numFmtId="179" fontId="15" fillId="0" borderId="5" xfId="2" applyNumberFormat="1" applyFont="1" applyBorder="1" applyAlignment="1">
      <alignment horizontal="right" vertical="center"/>
    </xf>
    <xf numFmtId="176" fontId="15" fillId="0" borderId="17" xfId="2" applyNumberFormat="1" applyFont="1" applyBorder="1" applyAlignment="1">
      <alignment horizontal="right" vertical="center"/>
    </xf>
    <xf numFmtId="179" fontId="15" fillId="0" borderId="17" xfId="2" applyNumberFormat="1" applyFont="1" applyBorder="1" applyAlignment="1">
      <alignment horizontal="right" vertical="center"/>
    </xf>
    <xf numFmtId="187" fontId="15" fillId="0" borderId="17" xfId="2" applyNumberFormat="1" applyFont="1" applyBorder="1" applyAlignment="1">
      <alignment horizontal="right" vertical="center"/>
    </xf>
    <xf numFmtId="0" fontId="15" fillId="0" borderId="10" xfId="2" applyFont="1" applyBorder="1" applyAlignment="1">
      <alignment horizontal="left" vertical="center"/>
    </xf>
    <xf numFmtId="197" fontId="16" fillId="0" borderId="5" xfId="2" applyNumberFormat="1" applyFont="1" applyBorder="1" applyAlignment="1">
      <alignment horizontal="right" vertical="center"/>
    </xf>
    <xf numFmtId="197" fontId="15" fillId="0" borderId="5" xfId="2" applyNumberFormat="1" applyFont="1" applyBorder="1" applyAlignment="1">
      <alignment horizontal="right" vertical="center"/>
    </xf>
    <xf numFmtId="196" fontId="16" fillId="0" borderId="17" xfId="2" applyNumberFormat="1" applyFont="1" applyBorder="1" applyAlignment="1">
      <alignment horizontal="right" vertical="center"/>
    </xf>
    <xf numFmtId="0" fontId="40" fillId="0" borderId="0" xfId="2" applyFont="1" applyBorder="1" applyAlignment="1">
      <alignment horizontal="center" vertical="center"/>
    </xf>
    <xf numFmtId="198" fontId="16" fillId="0" borderId="0" xfId="2" applyNumberFormat="1" applyFont="1" applyBorder="1" applyAlignment="1">
      <alignment horizontal="center" vertical="center"/>
    </xf>
    <xf numFmtId="198" fontId="15" fillId="0" borderId="0" xfId="2" applyNumberFormat="1" applyFont="1" applyBorder="1" applyAlignment="1">
      <alignment horizontal="center" vertical="center"/>
    </xf>
    <xf numFmtId="186" fontId="15" fillId="0" borderId="1" xfId="2" applyNumberFormat="1" applyFont="1" applyAlignment="1">
      <alignment horizontal="right" vertical="center"/>
    </xf>
    <xf numFmtId="199" fontId="16" fillId="0" borderId="1" xfId="2" applyNumberFormat="1" applyFont="1" applyAlignment="1">
      <alignment horizontal="right" vertical="center"/>
    </xf>
    <xf numFmtId="199" fontId="15" fillId="0" borderId="1" xfId="2" applyNumberFormat="1" applyFont="1" applyAlignment="1">
      <alignment horizontal="right" vertical="center"/>
    </xf>
    <xf numFmtId="200" fontId="16" fillId="0" borderId="1" xfId="2" applyNumberFormat="1" applyFont="1" applyAlignment="1">
      <alignment horizontal="right" vertical="center"/>
    </xf>
    <xf numFmtId="200" fontId="15" fillId="0" borderId="1" xfId="2" applyNumberFormat="1" applyFont="1" applyAlignment="1">
      <alignment horizontal="right" vertical="center"/>
    </xf>
    <xf numFmtId="189" fontId="15" fillId="0" borderId="4" xfId="2" applyNumberFormat="1" applyFont="1" applyBorder="1" applyAlignment="1">
      <alignment horizontal="right" vertical="center"/>
    </xf>
    <xf numFmtId="196" fontId="15" fillId="0" borderId="1" xfId="2" applyNumberFormat="1" applyFont="1" applyAlignment="1">
      <alignment horizontal="right" vertical="center"/>
    </xf>
    <xf numFmtId="201" fontId="16" fillId="0" borderId="4" xfId="2" applyNumberFormat="1" applyFont="1" applyBorder="1" applyAlignment="1">
      <alignment horizontal="right" vertical="center"/>
    </xf>
    <xf numFmtId="201" fontId="15" fillId="0" borderId="4" xfId="2" applyNumberFormat="1" applyFont="1" applyBorder="1" applyAlignment="1">
      <alignment horizontal="right" vertical="center"/>
    </xf>
    <xf numFmtId="202" fontId="16" fillId="0" borderId="19" xfId="2" applyNumberFormat="1" applyFont="1" applyBorder="1" applyAlignment="1">
      <alignment horizontal="right" vertical="center"/>
    </xf>
    <xf numFmtId="202" fontId="15" fillId="0" borderId="19" xfId="2" applyNumberFormat="1" applyFont="1" applyBorder="1" applyAlignment="1">
      <alignment horizontal="right" vertical="center"/>
    </xf>
    <xf numFmtId="202" fontId="16" fillId="0" borderId="17" xfId="2" applyNumberFormat="1" applyFont="1" applyBorder="1" applyAlignment="1">
      <alignment horizontal="right" vertical="center"/>
    </xf>
    <xf numFmtId="202" fontId="15" fillId="0" borderId="17" xfId="2" applyNumberFormat="1" applyFont="1" applyBorder="1" applyAlignment="1">
      <alignment horizontal="right" vertical="center"/>
    </xf>
    <xf numFmtId="190" fontId="15" fillId="0" borderId="19" xfId="2" applyNumberFormat="1" applyFont="1" applyBorder="1" applyAlignment="1">
      <alignment horizontal="right" vertical="center"/>
    </xf>
    <xf numFmtId="190" fontId="15" fillId="0" borderId="17" xfId="2" applyNumberFormat="1" applyFont="1" applyBorder="1" applyAlignment="1">
      <alignment horizontal="right" vertical="center"/>
    </xf>
    <xf numFmtId="191" fontId="15" fillId="0" borderId="11" xfId="2" applyNumberFormat="1" applyFont="1" applyBorder="1" applyAlignment="1">
      <alignment horizontal="right" vertical="center"/>
    </xf>
    <xf numFmtId="188" fontId="15" fillId="0" borderId="17" xfId="2" applyNumberFormat="1" applyFont="1" applyBorder="1" applyAlignment="1">
      <alignment horizontal="right" vertical="center"/>
    </xf>
    <xf numFmtId="192" fontId="15" fillId="0" borderId="1" xfId="2" applyNumberFormat="1" applyFont="1" applyAlignment="1">
      <alignment horizontal="right" vertical="center"/>
    </xf>
    <xf numFmtId="193" fontId="15" fillId="0" borderId="4" xfId="2" applyNumberFormat="1" applyFont="1" applyBorder="1" applyAlignment="1">
      <alignment horizontal="right" vertical="center"/>
    </xf>
    <xf numFmtId="203" fontId="16" fillId="0" borderId="11" xfId="2" applyNumberFormat="1" applyFont="1" applyBorder="1" applyAlignment="1">
      <alignment horizontal="right" vertical="center"/>
    </xf>
    <xf numFmtId="204" fontId="16" fillId="0" borderId="17" xfId="2" applyNumberFormat="1" applyFont="1" applyBorder="1" applyAlignment="1">
      <alignment horizontal="right" vertical="center"/>
    </xf>
    <xf numFmtId="204" fontId="15" fillId="0" borderId="19" xfId="2" applyNumberFormat="1" applyFont="1" applyBorder="1" applyAlignment="1">
      <alignment horizontal="right" vertical="center"/>
    </xf>
    <xf numFmtId="204" fontId="15" fillId="0" borderId="17" xfId="2" applyNumberFormat="1" applyFont="1" applyBorder="1" applyAlignment="1">
      <alignment horizontal="right" vertical="center"/>
    </xf>
    <xf numFmtId="188" fontId="15" fillId="0" borderId="1" xfId="2" applyNumberFormat="1" applyFont="1" applyAlignment="1">
      <alignment horizontal="right" vertical="center"/>
    </xf>
    <xf numFmtId="188" fontId="15" fillId="0" borderId="0" xfId="2" applyNumberFormat="1" applyFont="1" applyBorder="1" applyAlignment="1">
      <alignment horizontal="right" vertical="center"/>
    </xf>
    <xf numFmtId="188" fontId="15" fillId="0" borderId="19" xfId="2" applyNumberFormat="1" applyFont="1" applyBorder="1" applyAlignment="1">
      <alignment horizontal="right" vertical="center"/>
    </xf>
    <xf numFmtId="0" fontId="24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7" fillId="0" borderId="9" xfId="1" applyFont="1" applyBorder="1" applyAlignment="1">
      <alignment horizontal="center" vertical="center"/>
    </xf>
    <xf numFmtId="0" fontId="19" fillId="0" borderId="14" xfId="1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distributed" wrapText="1"/>
    </xf>
    <xf numFmtId="0" fontId="19" fillId="0" borderId="17" xfId="0" applyFont="1" applyBorder="1" applyAlignment="1">
      <alignment horizontal="center" vertical="distributed"/>
    </xf>
    <xf numFmtId="176" fontId="38" fillId="0" borderId="0" xfId="0" applyNumberFormat="1" applyFont="1" applyAlignment="1">
      <alignment horizontal="left" vertical="center"/>
    </xf>
    <xf numFmtId="176" fontId="32" fillId="0" borderId="2" xfId="1" applyNumberFormat="1" applyFont="1" applyBorder="1" applyAlignment="1">
      <alignment horizontal="distributed" vertical="distributed" wrapText="1" justifyLastLine="1"/>
    </xf>
    <xf numFmtId="0" fontId="33" fillId="0" borderId="13" xfId="0" applyFont="1" applyBorder="1" applyAlignment="1">
      <alignment horizontal="distributed" vertical="distributed" wrapText="1" justifyLastLine="1"/>
    </xf>
    <xf numFmtId="176" fontId="19" fillId="0" borderId="8" xfId="1" applyNumberFormat="1" applyFont="1" applyBorder="1" applyAlignment="1">
      <alignment horizontal="center" vertical="center" wrapText="1"/>
    </xf>
    <xf numFmtId="176" fontId="19" fillId="0" borderId="10" xfId="1" applyNumberFormat="1" applyFont="1" applyBorder="1" applyAlignment="1">
      <alignment horizontal="center" vertical="center"/>
    </xf>
    <xf numFmtId="176" fontId="19" fillId="0" borderId="15" xfId="1" applyNumberFormat="1" applyFont="1" applyBorder="1" applyAlignment="1">
      <alignment horizontal="center" vertical="center"/>
    </xf>
    <xf numFmtId="176" fontId="5" fillId="0" borderId="9" xfId="1" applyNumberFormat="1" applyFont="1" applyBorder="1" applyAlignment="1">
      <alignment horizontal="center" vertical="center"/>
    </xf>
    <xf numFmtId="176" fontId="5" fillId="0" borderId="33" xfId="1" applyNumberFormat="1" applyFont="1" applyBorder="1" applyAlignment="1">
      <alignment horizontal="center" vertical="center"/>
    </xf>
    <xf numFmtId="176" fontId="19" fillId="0" borderId="14" xfId="1" applyNumberFormat="1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5" fillId="0" borderId="20" xfId="1" applyFont="1" applyBorder="1" applyAlignment="1">
      <alignment horizontal="distributed" vertical="distributed" wrapText="1"/>
    </xf>
    <xf numFmtId="0" fontId="19" fillId="0" borderId="19" xfId="1" applyFont="1" applyBorder="1" applyAlignment="1">
      <alignment horizontal="distributed" vertical="distributed" wrapText="1"/>
    </xf>
    <xf numFmtId="0" fontId="19" fillId="0" borderId="18" xfId="1" applyFont="1" applyBorder="1" applyAlignment="1">
      <alignment horizontal="distributed" vertical="distributed" wrapText="1"/>
    </xf>
    <xf numFmtId="176" fontId="0" fillId="0" borderId="0" xfId="0" applyNumberFormat="1" applyAlignment="1">
      <alignment horizontal="left" vertical="center"/>
    </xf>
    <xf numFmtId="176" fontId="1" fillId="0" borderId="0" xfId="0" applyNumberFormat="1" applyFont="1" applyAlignment="1">
      <alignment horizontal="left" vertical="center"/>
    </xf>
    <xf numFmtId="0" fontId="5" fillId="0" borderId="21" xfId="1" applyFont="1" applyBorder="1" applyAlignment="1">
      <alignment horizontal="center" vertical="distributed" wrapText="1"/>
    </xf>
    <xf numFmtId="0" fontId="19" fillId="0" borderId="22" xfId="1" applyFont="1" applyBorder="1" applyAlignment="1">
      <alignment horizontal="center" vertical="distributed" wrapText="1"/>
    </xf>
    <xf numFmtId="0" fontId="19" fillId="0" borderId="11" xfId="1" applyFont="1" applyBorder="1" applyAlignment="1">
      <alignment horizontal="center" vertical="distributed" wrapText="1"/>
    </xf>
    <xf numFmtId="0" fontId="19" fillId="0" borderId="1" xfId="1" applyFont="1" applyBorder="1" applyAlignment="1">
      <alignment horizontal="center" vertical="distributed" wrapText="1"/>
    </xf>
    <xf numFmtId="0" fontId="5" fillId="0" borderId="11" xfId="1" applyFont="1" applyBorder="1" applyAlignment="1">
      <alignment horizontal="center" vertical="distributed" wrapText="1"/>
    </xf>
    <xf numFmtId="176" fontId="5" fillId="0" borderId="21" xfId="1" applyNumberFormat="1" applyFont="1" applyBorder="1" applyAlignment="1">
      <alignment horizontal="center" vertical="distributed" wrapText="1"/>
    </xf>
    <xf numFmtId="176" fontId="5" fillId="0" borderId="30" xfId="1" applyNumberFormat="1" applyFont="1" applyBorder="1" applyAlignment="1">
      <alignment horizontal="center" vertical="distributed" wrapText="1"/>
    </xf>
    <xf numFmtId="0" fontId="21" fillId="0" borderId="22" xfId="0" applyFont="1" applyBorder="1" applyAlignment="1">
      <alignment horizontal="center" vertical="distributed"/>
    </xf>
    <xf numFmtId="0" fontId="21" fillId="0" borderId="11" xfId="0" applyFont="1" applyBorder="1" applyAlignment="1">
      <alignment horizontal="center" vertical="distributed"/>
    </xf>
    <xf numFmtId="0" fontId="21" fillId="0" borderId="0" xfId="0" applyFont="1" applyAlignment="1">
      <alignment horizontal="center" vertical="distributed"/>
    </xf>
    <xf numFmtId="0" fontId="21" fillId="0" borderId="1" xfId="0" applyFont="1" applyBorder="1" applyAlignment="1">
      <alignment horizontal="center" vertical="distributed"/>
    </xf>
    <xf numFmtId="0" fontId="15" fillId="0" borderId="0" xfId="1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 wrapText="1"/>
    </xf>
    <xf numFmtId="0" fontId="19" fillId="0" borderId="24" xfId="0" applyFont="1" applyBorder="1" applyAlignment="1">
      <alignment horizontal="center" vertical="center"/>
    </xf>
    <xf numFmtId="0" fontId="19" fillId="0" borderId="25" xfId="0" applyFont="1" applyBorder="1" applyAlignment="1">
      <alignment horizontal="center" vertical="center"/>
    </xf>
    <xf numFmtId="176" fontId="5" fillId="0" borderId="6" xfId="1" applyNumberFormat="1" applyFont="1" applyBorder="1" applyAlignment="1">
      <alignment horizontal="distributed" vertical="center" wrapText="1" justifyLastLine="1"/>
    </xf>
    <xf numFmtId="0" fontId="21" fillId="0" borderId="26" xfId="0" applyFont="1" applyBorder="1" applyAlignment="1">
      <alignment horizontal="distributed" vertical="center" justifyLastLine="1"/>
    </xf>
    <xf numFmtId="0" fontId="21" fillId="0" borderId="27" xfId="0" applyFont="1" applyBorder="1" applyAlignment="1">
      <alignment horizontal="distributed" vertical="center" justifyLastLine="1"/>
    </xf>
    <xf numFmtId="176" fontId="5" fillId="0" borderId="8" xfId="0" applyNumberFormat="1" applyFont="1" applyBorder="1" applyAlignment="1">
      <alignment horizontal="center" vertical="distributed" wrapText="1"/>
    </xf>
    <xf numFmtId="176" fontId="19" fillId="0" borderId="10" xfId="0" applyNumberFormat="1" applyFont="1" applyBorder="1" applyAlignment="1">
      <alignment horizontal="center" vertical="distributed" wrapText="1"/>
    </xf>
    <xf numFmtId="176" fontId="5" fillId="0" borderId="28" xfId="1" applyNumberFormat="1" applyFont="1" applyBorder="1" applyAlignment="1">
      <alignment horizontal="distributed" vertical="center" wrapText="1" justifyLastLine="1"/>
    </xf>
    <xf numFmtId="0" fontId="21" fillId="0" borderId="29" xfId="0" applyFont="1" applyBorder="1" applyAlignment="1">
      <alignment horizontal="distributed" vertical="center" justifyLastLine="1"/>
    </xf>
    <xf numFmtId="176" fontId="5" fillId="0" borderId="2" xfId="1" applyNumberFormat="1" applyFont="1" applyBorder="1" applyAlignment="1">
      <alignment horizontal="center" vertical="distributed" wrapText="1"/>
    </xf>
    <xf numFmtId="0" fontId="9" fillId="0" borderId="17" xfId="0" applyFont="1" applyBorder="1" applyAlignment="1">
      <alignment horizontal="center" vertical="distributed"/>
    </xf>
    <xf numFmtId="0" fontId="9" fillId="0" borderId="13" xfId="0" applyFont="1" applyBorder="1" applyAlignment="1">
      <alignment horizontal="center" vertical="distributed"/>
    </xf>
    <xf numFmtId="0" fontId="21" fillId="0" borderId="17" xfId="0" applyFont="1" applyBorder="1" applyAlignment="1">
      <alignment horizontal="center" vertical="distributed" wrapText="1"/>
    </xf>
    <xf numFmtId="0" fontId="21" fillId="0" borderId="13" xfId="0" applyFont="1" applyBorder="1" applyAlignment="1">
      <alignment horizontal="center" vertical="distributed" wrapText="1"/>
    </xf>
    <xf numFmtId="0" fontId="19" fillId="0" borderId="0" xfId="1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 wrapText="1"/>
    </xf>
    <xf numFmtId="0" fontId="19" fillId="0" borderId="30" xfId="0" applyFont="1" applyBorder="1" applyAlignment="1">
      <alignment horizontal="center" vertical="center"/>
    </xf>
    <xf numFmtId="0" fontId="19" fillId="0" borderId="31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176" fontId="5" fillId="0" borderId="23" xfId="1" applyNumberFormat="1" applyFont="1" applyBorder="1" applyAlignment="1">
      <alignment horizontal="center" vertical="center" wrapText="1"/>
    </xf>
    <xf numFmtId="176" fontId="19" fillId="0" borderId="24" xfId="1" applyNumberFormat="1" applyFont="1" applyBorder="1" applyAlignment="1">
      <alignment horizontal="center" vertical="center"/>
    </xf>
    <xf numFmtId="176" fontId="19" fillId="0" borderId="25" xfId="1" applyNumberFormat="1" applyFont="1" applyBorder="1" applyAlignment="1">
      <alignment horizontal="center" vertical="center"/>
    </xf>
    <xf numFmtId="176" fontId="5" fillId="0" borderId="32" xfId="1" applyNumberFormat="1" applyFont="1" applyBorder="1" applyAlignment="1">
      <alignment horizontal="distributed" vertical="center" wrapText="1" justifyLastLine="1"/>
    </xf>
    <xf numFmtId="176" fontId="19" fillId="0" borderId="29" xfId="1" applyNumberFormat="1" applyFont="1" applyBorder="1" applyAlignment="1">
      <alignment horizontal="distributed" vertical="center" justifyLastLine="1"/>
    </xf>
    <xf numFmtId="176" fontId="29" fillId="0" borderId="2" xfId="1" applyNumberFormat="1" applyFont="1" applyBorder="1" applyAlignment="1">
      <alignment horizontal="distributed" vertical="distributed" wrapText="1" justifyLastLine="1"/>
    </xf>
    <xf numFmtId="0" fontId="28" fillId="0" borderId="13" xfId="0" applyFont="1" applyBorder="1" applyAlignment="1">
      <alignment horizontal="distributed" vertical="distributed" wrapText="1" justifyLastLine="1"/>
    </xf>
    <xf numFmtId="0" fontId="5" fillId="0" borderId="33" xfId="0" applyFont="1" applyBorder="1" applyAlignment="1">
      <alignment horizontal="center" vertical="center" wrapText="1"/>
    </xf>
    <xf numFmtId="0" fontId="19" fillId="0" borderId="33" xfId="0" applyFont="1" applyBorder="1" applyAlignment="1">
      <alignment horizontal="center" vertical="center"/>
    </xf>
    <xf numFmtId="0" fontId="19" fillId="0" borderId="34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19" fillId="0" borderId="14" xfId="0" applyFont="1" applyBorder="1" applyAlignment="1">
      <alignment horizontal="center" vertical="center"/>
    </xf>
    <xf numFmtId="176" fontId="5" fillId="0" borderId="11" xfId="1" applyNumberFormat="1" applyFont="1" applyBorder="1" applyAlignment="1">
      <alignment horizontal="center" vertical="center"/>
    </xf>
    <xf numFmtId="176" fontId="19" fillId="0" borderId="1" xfId="1" applyNumberFormat="1" applyFont="1" applyBorder="1" applyAlignment="1">
      <alignment horizontal="center" vertical="center"/>
    </xf>
    <xf numFmtId="176" fontId="19" fillId="0" borderId="9" xfId="1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176" fontId="19" fillId="0" borderId="17" xfId="1" applyNumberFormat="1" applyFont="1" applyBorder="1" applyAlignment="1">
      <alignment horizontal="center" vertical="center"/>
    </xf>
    <xf numFmtId="176" fontId="19" fillId="0" borderId="13" xfId="1" applyNumberFormat="1" applyFont="1" applyBorder="1" applyAlignment="1">
      <alignment horizontal="center" vertical="center"/>
    </xf>
    <xf numFmtId="176" fontId="19" fillId="0" borderId="22" xfId="1" applyNumberFormat="1" applyFont="1" applyBorder="1" applyAlignment="1">
      <alignment horizontal="center" vertical="distributed" wrapText="1"/>
    </xf>
    <xf numFmtId="176" fontId="19" fillId="0" borderId="11" xfId="1" applyNumberFormat="1" applyFont="1" applyBorder="1" applyAlignment="1">
      <alignment horizontal="center" vertical="distributed" wrapText="1"/>
    </xf>
    <xf numFmtId="176" fontId="19" fillId="0" borderId="1" xfId="1" applyNumberFormat="1" applyFont="1" applyBorder="1" applyAlignment="1">
      <alignment horizontal="center" vertical="distributed" wrapText="1"/>
    </xf>
    <xf numFmtId="176" fontId="19" fillId="0" borderId="19" xfId="1" applyNumberFormat="1" applyFont="1" applyBorder="1" applyAlignment="1">
      <alignment horizontal="center" vertical="center"/>
    </xf>
    <xf numFmtId="176" fontId="19" fillId="0" borderId="18" xfId="1" applyNumberFormat="1" applyFont="1" applyBorder="1" applyAlignment="1">
      <alignment horizontal="center" vertical="center"/>
    </xf>
    <xf numFmtId="0" fontId="34" fillId="0" borderId="30" xfId="1" applyFont="1" applyBorder="1" applyAlignment="1">
      <alignment horizontal="left" vertical="center"/>
    </xf>
    <xf numFmtId="0" fontId="34" fillId="0" borderId="30" xfId="0" applyFont="1" applyBorder="1" applyAlignment="1">
      <alignment horizontal="left" vertical="center"/>
    </xf>
    <xf numFmtId="0" fontId="5" fillId="0" borderId="21" xfId="1" applyFont="1" applyBorder="1" applyAlignment="1">
      <alignment horizontal="distributed" vertical="distributed" wrapText="1" justifyLastLine="1"/>
    </xf>
    <xf numFmtId="0" fontId="9" fillId="0" borderId="22" xfId="0" applyFont="1" applyBorder="1" applyAlignment="1">
      <alignment horizontal="distributed" vertical="distributed" justifyLastLine="1"/>
    </xf>
    <xf numFmtId="176" fontId="5" fillId="0" borderId="21" xfId="1" applyNumberFormat="1" applyFont="1" applyBorder="1" applyAlignment="1">
      <alignment horizontal="distributed" vertical="center" wrapText="1" justifyLastLine="1"/>
    </xf>
    <xf numFmtId="0" fontId="21" fillId="0" borderId="22" xfId="0" applyFont="1" applyBorder="1" applyAlignment="1">
      <alignment horizontal="distributed" vertical="center" justifyLastLine="1"/>
    </xf>
    <xf numFmtId="0" fontId="5" fillId="0" borderId="23" xfId="1" applyFont="1" applyBorder="1" applyAlignment="1">
      <alignment horizontal="center" vertical="center" wrapText="1"/>
    </xf>
    <xf numFmtId="0" fontId="19" fillId="0" borderId="24" xfId="1" applyFont="1" applyBorder="1" applyAlignment="1">
      <alignment horizontal="center" vertical="center" wrapText="1"/>
    </xf>
    <xf numFmtId="0" fontId="19" fillId="0" borderId="25" xfId="1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distributed" wrapText="1"/>
    </xf>
    <xf numFmtId="0" fontId="19" fillId="0" borderId="19" xfId="0" applyFont="1" applyBorder="1" applyAlignment="1">
      <alignment horizontal="center" vertical="distributed"/>
    </xf>
    <xf numFmtId="0" fontId="19" fillId="0" borderId="18" xfId="0" applyFont="1" applyBorder="1" applyAlignment="1">
      <alignment horizontal="center" vertical="distributed"/>
    </xf>
    <xf numFmtId="0" fontId="5" fillId="0" borderId="2" xfId="0" applyFont="1" applyBorder="1" applyAlignment="1">
      <alignment horizontal="center" vertical="distributed" wrapText="1"/>
    </xf>
    <xf numFmtId="0" fontId="9" fillId="0" borderId="17" xfId="0" applyFont="1" applyBorder="1"/>
    <xf numFmtId="0" fontId="9" fillId="0" borderId="13" xfId="0" applyFont="1" applyBorder="1"/>
    <xf numFmtId="0" fontId="19" fillId="0" borderId="9" xfId="1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176" fontId="19" fillId="0" borderId="9" xfId="1" applyNumberFormat="1" applyFont="1" applyBorder="1" applyAlignment="1">
      <alignment horizontal="center" vertical="center" wrapText="1"/>
    </xf>
    <xf numFmtId="176" fontId="19" fillId="0" borderId="14" xfId="1" applyNumberFormat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distributed" wrapText="1"/>
    </xf>
    <xf numFmtId="0" fontId="19" fillId="0" borderId="13" xfId="0" applyFont="1" applyBorder="1" applyAlignment="1">
      <alignment horizontal="center" vertical="distributed"/>
    </xf>
    <xf numFmtId="0" fontId="19" fillId="0" borderId="35" xfId="0" applyFont="1" applyBorder="1" applyAlignment="1">
      <alignment horizontal="center" vertical="center" wrapText="1"/>
    </xf>
    <xf numFmtId="0" fontId="19" fillId="0" borderId="17" xfId="0" applyFont="1" applyBorder="1" applyAlignment="1">
      <alignment horizontal="center" vertical="distributed" wrapText="1"/>
    </xf>
    <xf numFmtId="0" fontId="19" fillId="0" borderId="13" xfId="0" applyFont="1" applyBorder="1" applyAlignment="1">
      <alignment horizontal="center" vertical="distributed" wrapText="1"/>
    </xf>
    <xf numFmtId="0" fontId="19" fillId="0" borderId="8" xfId="1" applyFont="1" applyBorder="1" applyAlignment="1">
      <alignment horizontal="center" vertical="center" wrapText="1"/>
    </xf>
    <xf numFmtId="0" fontId="19" fillId="0" borderId="10" xfId="1" applyFont="1" applyBorder="1" applyAlignment="1">
      <alignment horizontal="center" vertical="center" wrapText="1"/>
    </xf>
    <xf numFmtId="0" fontId="19" fillId="0" borderId="15" xfId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top" wrapText="1"/>
    </xf>
    <xf numFmtId="0" fontId="5" fillId="0" borderId="17" xfId="0" applyFont="1" applyBorder="1" applyAlignment="1">
      <alignment horizontal="center" vertical="top" wrapText="1"/>
    </xf>
    <xf numFmtId="0" fontId="5" fillId="0" borderId="13" xfId="0" applyFont="1" applyBorder="1" applyAlignment="1">
      <alignment horizontal="center" vertical="top" wrapText="1"/>
    </xf>
    <xf numFmtId="0" fontId="17" fillId="0" borderId="0" xfId="0" applyFont="1" applyAlignment="1">
      <alignment horizontal="center" vertical="center"/>
    </xf>
    <xf numFmtId="176" fontId="34" fillId="0" borderId="30" xfId="0" applyNumberFormat="1" applyFont="1" applyBorder="1" applyAlignment="1">
      <alignment horizontal="left" vertical="center"/>
    </xf>
    <xf numFmtId="176" fontId="35" fillId="0" borderId="30" xfId="0" applyNumberFormat="1" applyFont="1" applyBorder="1" applyAlignment="1">
      <alignment horizontal="left" vertical="center"/>
    </xf>
    <xf numFmtId="176" fontId="35" fillId="0" borderId="0" xfId="0" applyNumberFormat="1" applyFont="1" applyAlignment="1">
      <alignment horizontal="left" vertical="center" wrapText="1"/>
    </xf>
    <xf numFmtId="176" fontId="35" fillId="0" borderId="0" xfId="0" applyNumberFormat="1" applyFont="1" applyAlignment="1">
      <alignment horizontal="left" vertical="center"/>
    </xf>
    <xf numFmtId="176" fontId="34" fillId="0" borderId="0" xfId="0" applyNumberFormat="1" applyFont="1" applyAlignment="1">
      <alignment horizontal="left" vertical="center"/>
    </xf>
    <xf numFmtId="0" fontId="35" fillId="0" borderId="0" xfId="0" applyFont="1" applyAlignment="1">
      <alignment horizontal="left" vertical="center"/>
    </xf>
    <xf numFmtId="0" fontId="39" fillId="0" borderId="30" xfId="1" applyFont="1" applyBorder="1" applyAlignment="1">
      <alignment horizontal="left" vertical="center"/>
    </xf>
    <xf numFmtId="0" fontId="34" fillId="0" borderId="30" xfId="1" applyFont="1" applyBorder="1" applyAlignment="1">
      <alignment horizontal="left" vertical="center" shrinkToFit="1"/>
    </xf>
    <xf numFmtId="176" fontId="34" fillId="0" borderId="30" xfId="0" applyNumberFormat="1" applyFont="1" applyBorder="1" applyAlignment="1">
      <alignment horizontal="left" vertical="center" wrapText="1"/>
    </xf>
    <xf numFmtId="205" fontId="15" fillId="0" borderId="17" xfId="2" applyNumberFormat="1" applyFont="1" applyBorder="1" applyAlignment="1">
      <alignment horizontal="right" vertical="center"/>
    </xf>
  </cellXfs>
  <cellStyles count="3">
    <cellStyle name="sample" xfId="1" xr:uid="{B87C8AA0-D673-4553-B67E-E914547408D1}"/>
    <cellStyle name="一般" xfId="0" builtinId="0"/>
    <cellStyle name="年資料" xfId="2" xr:uid="{304296B0-DEC0-44C0-9372-52234F5B25FB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0</xdr:colOff>
      <xdr:row>24</xdr:row>
      <xdr:rowOff>42333</xdr:rowOff>
    </xdr:from>
    <xdr:to>
      <xdr:col>26</xdr:col>
      <xdr:colOff>795476</xdr:colOff>
      <xdr:row>25</xdr:row>
      <xdr:rowOff>945</xdr:rowOff>
    </xdr:to>
    <xdr:grpSp>
      <xdr:nvGrpSpPr>
        <xdr:cNvPr id="2" name="群組 1">
          <a:extLst>
            <a:ext uri="{FF2B5EF4-FFF2-40B4-BE49-F238E27FC236}">
              <a16:creationId xmlns:a16="http://schemas.microsoft.com/office/drawing/2014/main" id="{34E59029-5126-4F82-B269-67766D2AA7A5}"/>
            </a:ext>
          </a:extLst>
        </xdr:cNvPr>
        <xdr:cNvGrpSpPr>
          <a:grpSpLocks/>
        </xdr:cNvGrpSpPr>
      </xdr:nvGrpSpPr>
      <xdr:grpSpPr bwMode="auto">
        <a:xfrm>
          <a:off x="14478000" y="6414558"/>
          <a:ext cx="2967176" cy="177687"/>
          <a:chOff x="11371101" y="5455920"/>
          <a:chExt cx="2722028" cy="182880"/>
        </a:xfrm>
      </xdr:grpSpPr>
      <xdr:sp macro="" textlink="">
        <xdr:nvSpPr>
          <xdr:cNvPr id="3" name="Text Box 1">
            <a:extLst>
              <a:ext uri="{FF2B5EF4-FFF2-40B4-BE49-F238E27FC236}">
                <a16:creationId xmlns:a16="http://schemas.microsoft.com/office/drawing/2014/main" id="{C4CCE667-96A6-826C-320F-D9FB91CDCD46}"/>
              </a:ext>
            </a:extLst>
          </xdr:cNvPr>
          <xdr:cNvSpPr txBox="1">
            <a:spLocks noChangeArrowheads="1"/>
          </xdr:cNvSpPr>
        </xdr:nvSpPr>
        <xdr:spPr bwMode="auto">
          <a:xfrm>
            <a:off x="11371101" y="5455920"/>
            <a:ext cx="683216" cy="18288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180000" tIns="0" rIns="0" bIns="36000" anchor="ctr" anchorCtr="0" upright="1"/>
          <a:lstStyle/>
          <a:p>
            <a:pPr marL="0" marR="0" lvl="0" indent="0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altLang="zh-TW" sz="12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 Narrow" panose="020B0606020202030204" pitchFamily="34" charset="0"/>
                <a:ea typeface="新細明體"/>
                <a:cs typeface="+mn-cs"/>
              </a:rPr>
              <a:t>r</a:t>
            </a:r>
            <a:endParaRPr kumimoji="0" lang="zh-TW" altLang="zh-TW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 Narrow" panose="020B0606020202030204" pitchFamily="34" charset="0"/>
            </a:endParaRPr>
          </a:p>
        </xdr:txBody>
      </xdr:sp>
      <xdr:sp macro="" textlink="">
        <xdr:nvSpPr>
          <xdr:cNvPr id="4" name="Text Box 1">
            <a:extLst>
              <a:ext uri="{FF2B5EF4-FFF2-40B4-BE49-F238E27FC236}">
                <a16:creationId xmlns:a16="http://schemas.microsoft.com/office/drawing/2014/main" id="{AABC1230-598A-2D14-19F7-A337038EA6C5}"/>
              </a:ext>
            </a:extLst>
          </xdr:cNvPr>
          <xdr:cNvSpPr txBox="1">
            <a:spLocks noChangeArrowheads="1"/>
          </xdr:cNvSpPr>
        </xdr:nvSpPr>
        <xdr:spPr bwMode="auto">
          <a:xfrm>
            <a:off x="12424388" y="5455920"/>
            <a:ext cx="683216" cy="18288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108000" tIns="0" rIns="0" bIns="36000" anchor="ctr" anchorCtr="0" upright="1"/>
          <a:lstStyle/>
          <a:p>
            <a:pPr marL="0" marR="0" lvl="0" indent="0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altLang="zh-TW" sz="12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 Narrow" panose="020B0606020202030204" pitchFamily="34" charset="0"/>
                <a:ea typeface="新細明體"/>
                <a:cs typeface="+mn-cs"/>
              </a:rPr>
              <a:t>r</a:t>
            </a:r>
            <a:endParaRPr kumimoji="0" lang="zh-TW" altLang="zh-TW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 Narrow" panose="020B0606020202030204" pitchFamily="34" charset="0"/>
            </a:endParaRPr>
          </a:p>
        </xdr:txBody>
      </xdr:sp>
      <xdr:sp macro="" textlink="">
        <xdr:nvSpPr>
          <xdr:cNvPr id="5" name="Text Box 1">
            <a:extLst>
              <a:ext uri="{FF2B5EF4-FFF2-40B4-BE49-F238E27FC236}">
                <a16:creationId xmlns:a16="http://schemas.microsoft.com/office/drawing/2014/main" id="{0608C6E6-2177-9F44-0343-7BDD11212B3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3409913" y="5455920"/>
            <a:ext cx="683216" cy="18288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144000" tIns="0" rIns="0" bIns="36000" anchor="ctr" anchorCtr="0" upright="1"/>
          <a:lstStyle/>
          <a:p>
            <a:pPr marL="0" marR="0" lvl="0" indent="0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altLang="zh-TW" sz="12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 Narrow" panose="020B0606020202030204" pitchFamily="34" charset="0"/>
                <a:ea typeface="新細明體"/>
                <a:cs typeface="+mn-cs"/>
              </a:rPr>
              <a:t>r</a:t>
            </a:r>
            <a:endParaRPr kumimoji="0" lang="zh-TW" altLang="zh-TW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 Narrow" panose="020B0606020202030204" pitchFamily="34" charset="0"/>
            </a:endParaRPr>
          </a:p>
        </xdr:txBody>
      </xdr:sp>
    </xdr:grpSp>
    <xdr:clientData/>
  </xdr:twoCellAnchor>
  <xdr:twoCellAnchor>
    <xdr:from>
      <xdr:col>21</xdr:col>
      <xdr:colOff>1</xdr:colOff>
      <xdr:row>27</xdr:row>
      <xdr:rowOff>63500</xdr:rowOff>
    </xdr:from>
    <xdr:to>
      <xdr:col>26</xdr:col>
      <xdr:colOff>795477</xdr:colOff>
      <xdr:row>28</xdr:row>
      <xdr:rowOff>22112</xdr:rowOff>
    </xdr:to>
    <xdr:grpSp>
      <xdr:nvGrpSpPr>
        <xdr:cNvPr id="6" name="群組 5">
          <a:extLst>
            <a:ext uri="{FF2B5EF4-FFF2-40B4-BE49-F238E27FC236}">
              <a16:creationId xmlns:a16="http://schemas.microsoft.com/office/drawing/2014/main" id="{138FE938-06A0-4947-9890-2545CD011048}"/>
            </a:ext>
          </a:extLst>
        </xdr:cNvPr>
        <xdr:cNvGrpSpPr>
          <a:grpSpLocks/>
        </xdr:cNvGrpSpPr>
      </xdr:nvGrpSpPr>
      <xdr:grpSpPr bwMode="auto">
        <a:xfrm>
          <a:off x="14478000" y="7092950"/>
          <a:ext cx="2967177" cy="177687"/>
          <a:chOff x="11371101" y="5455920"/>
          <a:chExt cx="2722028" cy="182880"/>
        </a:xfrm>
      </xdr:grpSpPr>
      <xdr:sp macro="" textlink="">
        <xdr:nvSpPr>
          <xdr:cNvPr id="7" name="Text Box 1">
            <a:extLst>
              <a:ext uri="{FF2B5EF4-FFF2-40B4-BE49-F238E27FC236}">
                <a16:creationId xmlns:a16="http://schemas.microsoft.com/office/drawing/2014/main" id="{1004B496-15B7-70B2-4D4A-13090D4498D3}"/>
              </a:ext>
            </a:extLst>
          </xdr:cNvPr>
          <xdr:cNvSpPr txBox="1">
            <a:spLocks noChangeArrowheads="1"/>
          </xdr:cNvSpPr>
        </xdr:nvSpPr>
        <xdr:spPr bwMode="auto">
          <a:xfrm>
            <a:off x="11371101" y="5455920"/>
            <a:ext cx="683216" cy="18288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180000" tIns="0" rIns="0" bIns="36000" anchor="ctr" anchorCtr="0" upright="1"/>
          <a:lstStyle/>
          <a:p>
            <a:pPr marL="0" marR="0" lvl="0" indent="0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altLang="zh-TW" sz="12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 Narrow" panose="020B0606020202030204" pitchFamily="34" charset="0"/>
                <a:ea typeface="新細明體"/>
                <a:cs typeface="+mn-cs"/>
              </a:rPr>
              <a:t>r</a:t>
            </a:r>
            <a:endParaRPr kumimoji="0" lang="zh-TW" altLang="zh-TW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 Narrow" panose="020B0606020202030204" pitchFamily="34" charset="0"/>
            </a:endParaRPr>
          </a:p>
        </xdr:txBody>
      </xdr:sp>
      <xdr:sp macro="" textlink="">
        <xdr:nvSpPr>
          <xdr:cNvPr id="8" name="Text Box 1">
            <a:extLst>
              <a:ext uri="{FF2B5EF4-FFF2-40B4-BE49-F238E27FC236}">
                <a16:creationId xmlns:a16="http://schemas.microsoft.com/office/drawing/2014/main" id="{33C287F7-7759-72CC-470A-DE80FDC0A51D}"/>
              </a:ext>
            </a:extLst>
          </xdr:cNvPr>
          <xdr:cNvSpPr txBox="1">
            <a:spLocks noChangeArrowheads="1"/>
          </xdr:cNvSpPr>
        </xdr:nvSpPr>
        <xdr:spPr bwMode="auto">
          <a:xfrm>
            <a:off x="12424388" y="5455920"/>
            <a:ext cx="683216" cy="18288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108000" tIns="0" rIns="0" bIns="36000" anchor="ctr" anchorCtr="0" upright="1"/>
          <a:lstStyle/>
          <a:p>
            <a:pPr marL="0" marR="0" lvl="0" indent="0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altLang="zh-TW" sz="12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 Narrow" panose="020B0606020202030204" pitchFamily="34" charset="0"/>
                <a:ea typeface="新細明體"/>
                <a:cs typeface="+mn-cs"/>
              </a:rPr>
              <a:t>r</a:t>
            </a:r>
            <a:endParaRPr kumimoji="0" lang="zh-TW" altLang="zh-TW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 Narrow" panose="020B0606020202030204" pitchFamily="34" charset="0"/>
            </a:endParaRPr>
          </a:p>
        </xdr:txBody>
      </xdr:sp>
      <xdr:sp macro="" textlink="">
        <xdr:nvSpPr>
          <xdr:cNvPr id="9" name="Text Box 1">
            <a:extLst>
              <a:ext uri="{FF2B5EF4-FFF2-40B4-BE49-F238E27FC236}">
                <a16:creationId xmlns:a16="http://schemas.microsoft.com/office/drawing/2014/main" id="{A8EC53A6-B040-7C00-3E78-5FA3D9D34456}"/>
              </a:ext>
            </a:extLst>
          </xdr:cNvPr>
          <xdr:cNvSpPr txBox="1">
            <a:spLocks noChangeArrowheads="1"/>
          </xdr:cNvSpPr>
        </xdr:nvSpPr>
        <xdr:spPr bwMode="auto">
          <a:xfrm>
            <a:off x="13409913" y="5455920"/>
            <a:ext cx="683216" cy="18288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144000" tIns="0" rIns="0" bIns="36000" anchor="ctr" anchorCtr="0" upright="1"/>
          <a:lstStyle/>
          <a:p>
            <a:pPr marL="0" marR="0" lvl="0" indent="0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altLang="zh-TW" sz="12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 Narrow" panose="020B0606020202030204" pitchFamily="34" charset="0"/>
                <a:ea typeface="新細明體"/>
                <a:cs typeface="+mn-cs"/>
              </a:rPr>
              <a:t>r</a:t>
            </a:r>
            <a:endParaRPr kumimoji="0" lang="zh-TW" altLang="zh-TW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 Narrow" panose="020B0606020202030204" pitchFamily="34" charset="0"/>
            </a:endParaRPr>
          </a:p>
        </xdr:txBody>
      </xdr:sp>
    </xdr:grpSp>
    <xdr:clientData/>
  </xdr:twoCellAnchor>
  <xdr:twoCellAnchor>
    <xdr:from>
      <xdr:col>21</xdr:col>
      <xdr:colOff>1</xdr:colOff>
      <xdr:row>20</xdr:row>
      <xdr:rowOff>52917</xdr:rowOff>
    </xdr:from>
    <xdr:to>
      <xdr:col>26</xdr:col>
      <xdr:colOff>795477</xdr:colOff>
      <xdr:row>21</xdr:row>
      <xdr:rowOff>11529</xdr:rowOff>
    </xdr:to>
    <xdr:grpSp>
      <xdr:nvGrpSpPr>
        <xdr:cNvPr id="10" name="群組 9">
          <a:extLst>
            <a:ext uri="{FF2B5EF4-FFF2-40B4-BE49-F238E27FC236}">
              <a16:creationId xmlns:a16="http://schemas.microsoft.com/office/drawing/2014/main" id="{1AB75BD4-F3BF-40D4-A066-8F1498F242C8}"/>
            </a:ext>
          </a:extLst>
        </xdr:cNvPr>
        <xdr:cNvGrpSpPr>
          <a:grpSpLocks/>
        </xdr:cNvGrpSpPr>
      </xdr:nvGrpSpPr>
      <xdr:grpSpPr bwMode="auto">
        <a:xfrm>
          <a:off x="14478000" y="5548842"/>
          <a:ext cx="2967177" cy="177687"/>
          <a:chOff x="11371101" y="5455920"/>
          <a:chExt cx="2722028" cy="182880"/>
        </a:xfrm>
      </xdr:grpSpPr>
      <xdr:sp macro="" textlink="">
        <xdr:nvSpPr>
          <xdr:cNvPr id="11" name="Text Box 1">
            <a:extLst>
              <a:ext uri="{FF2B5EF4-FFF2-40B4-BE49-F238E27FC236}">
                <a16:creationId xmlns:a16="http://schemas.microsoft.com/office/drawing/2014/main" id="{84A54F3C-9408-5D99-89FD-B129A2D6C73C}"/>
              </a:ext>
            </a:extLst>
          </xdr:cNvPr>
          <xdr:cNvSpPr txBox="1">
            <a:spLocks noChangeArrowheads="1"/>
          </xdr:cNvSpPr>
        </xdr:nvSpPr>
        <xdr:spPr bwMode="auto">
          <a:xfrm>
            <a:off x="11371101" y="5455920"/>
            <a:ext cx="683216" cy="18288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180000" tIns="0" rIns="0" bIns="36000" anchor="ctr" anchorCtr="0" upright="1"/>
          <a:lstStyle/>
          <a:p>
            <a:pPr marL="0" marR="0" lvl="0" indent="0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altLang="zh-TW" sz="12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 Narrow" panose="020B0606020202030204" pitchFamily="34" charset="0"/>
                <a:ea typeface="新細明體"/>
                <a:cs typeface="+mn-cs"/>
              </a:rPr>
              <a:t>r</a:t>
            </a:r>
            <a:endParaRPr kumimoji="0" lang="zh-TW" altLang="zh-TW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 Narrow" panose="020B0606020202030204" pitchFamily="34" charset="0"/>
            </a:endParaRPr>
          </a:p>
        </xdr:txBody>
      </xdr:sp>
      <xdr:sp macro="" textlink="">
        <xdr:nvSpPr>
          <xdr:cNvPr id="12" name="Text Box 1">
            <a:extLst>
              <a:ext uri="{FF2B5EF4-FFF2-40B4-BE49-F238E27FC236}">
                <a16:creationId xmlns:a16="http://schemas.microsoft.com/office/drawing/2014/main" id="{B668EA53-B943-B030-282A-74C7DFEB355D}"/>
              </a:ext>
            </a:extLst>
          </xdr:cNvPr>
          <xdr:cNvSpPr txBox="1">
            <a:spLocks noChangeArrowheads="1"/>
          </xdr:cNvSpPr>
        </xdr:nvSpPr>
        <xdr:spPr bwMode="auto">
          <a:xfrm>
            <a:off x="12424388" y="5455920"/>
            <a:ext cx="683216" cy="18288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108000" tIns="0" rIns="0" bIns="36000" anchor="ctr" anchorCtr="0" upright="1"/>
          <a:lstStyle/>
          <a:p>
            <a:pPr marL="0" marR="0" lvl="0" indent="0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altLang="zh-TW" sz="12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 Narrow" panose="020B0606020202030204" pitchFamily="34" charset="0"/>
                <a:ea typeface="新細明體"/>
                <a:cs typeface="+mn-cs"/>
              </a:rPr>
              <a:t>r</a:t>
            </a:r>
            <a:endParaRPr kumimoji="0" lang="zh-TW" altLang="zh-TW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 Narrow" panose="020B0606020202030204" pitchFamily="34" charset="0"/>
            </a:endParaRPr>
          </a:p>
        </xdr:txBody>
      </xdr:sp>
      <xdr:sp macro="" textlink="">
        <xdr:nvSpPr>
          <xdr:cNvPr id="13" name="Text Box 1">
            <a:extLst>
              <a:ext uri="{FF2B5EF4-FFF2-40B4-BE49-F238E27FC236}">
                <a16:creationId xmlns:a16="http://schemas.microsoft.com/office/drawing/2014/main" id="{78FA399B-2EEA-AC20-D6CA-2872C66AD629}"/>
              </a:ext>
            </a:extLst>
          </xdr:cNvPr>
          <xdr:cNvSpPr txBox="1">
            <a:spLocks noChangeArrowheads="1"/>
          </xdr:cNvSpPr>
        </xdr:nvSpPr>
        <xdr:spPr bwMode="auto">
          <a:xfrm>
            <a:off x="13409913" y="5455920"/>
            <a:ext cx="683216" cy="18288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144000" tIns="0" rIns="0" bIns="36000" anchor="ctr" anchorCtr="0" upright="1"/>
          <a:lstStyle/>
          <a:p>
            <a:pPr marL="0" marR="0" lvl="0" indent="0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altLang="zh-TW" sz="12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 Narrow" panose="020B0606020202030204" pitchFamily="34" charset="0"/>
                <a:ea typeface="新細明體"/>
                <a:cs typeface="+mn-cs"/>
              </a:rPr>
              <a:t>r</a:t>
            </a:r>
            <a:endParaRPr kumimoji="0" lang="zh-TW" altLang="zh-TW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 Narrow" panose="020B0606020202030204" pitchFamily="34" charset="0"/>
            </a:endParaRPr>
          </a:p>
        </xdr:txBody>
      </xdr:sp>
    </xdr:grpSp>
    <xdr:clientData/>
  </xdr:twoCellAnchor>
  <xdr:twoCellAnchor>
    <xdr:from>
      <xdr:col>22</xdr:col>
      <xdr:colOff>10583</xdr:colOff>
      <xdr:row>30</xdr:row>
      <xdr:rowOff>21167</xdr:rowOff>
    </xdr:from>
    <xdr:to>
      <xdr:col>26</xdr:col>
      <xdr:colOff>795469</xdr:colOff>
      <xdr:row>30</xdr:row>
      <xdr:rowOff>202031</xdr:rowOff>
    </xdr:to>
    <xdr:grpSp>
      <xdr:nvGrpSpPr>
        <xdr:cNvPr id="14" name="群組 13">
          <a:extLst>
            <a:ext uri="{FF2B5EF4-FFF2-40B4-BE49-F238E27FC236}">
              <a16:creationId xmlns:a16="http://schemas.microsoft.com/office/drawing/2014/main" id="{7362EB38-75FA-4A41-91FC-1ADB5E36D13C}"/>
            </a:ext>
          </a:extLst>
        </xdr:cNvPr>
        <xdr:cNvGrpSpPr>
          <a:grpSpLocks/>
        </xdr:cNvGrpSpPr>
      </xdr:nvGrpSpPr>
      <xdr:grpSpPr bwMode="auto">
        <a:xfrm>
          <a:off x="14488583" y="7707842"/>
          <a:ext cx="2956586" cy="180864"/>
          <a:chOff x="11361420" y="7208520"/>
          <a:chExt cx="2712342" cy="182880"/>
        </a:xfrm>
      </xdr:grpSpPr>
      <xdr:sp macro="" textlink="">
        <xdr:nvSpPr>
          <xdr:cNvPr id="15" name="Text Box 1">
            <a:extLst>
              <a:ext uri="{FF2B5EF4-FFF2-40B4-BE49-F238E27FC236}">
                <a16:creationId xmlns:a16="http://schemas.microsoft.com/office/drawing/2014/main" id="{02635784-F441-DD3C-BC3D-92CF046EDE6E}"/>
              </a:ext>
            </a:extLst>
          </xdr:cNvPr>
          <xdr:cNvSpPr txBox="1">
            <a:spLocks noChangeArrowheads="1"/>
          </xdr:cNvSpPr>
        </xdr:nvSpPr>
        <xdr:spPr bwMode="auto">
          <a:xfrm>
            <a:off x="11361420" y="7208520"/>
            <a:ext cx="683216" cy="18288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180000" tIns="0" rIns="0" bIns="36000" anchor="ctr" anchorCtr="0" upright="1"/>
          <a:lstStyle/>
          <a:p>
            <a:pPr marL="0" marR="0" lvl="0" indent="0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altLang="zh-TW" sz="12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 Narrow" panose="020B0606020202030204" pitchFamily="34" charset="0"/>
                <a:ea typeface="新細明體"/>
                <a:cs typeface="+mn-cs"/>
              </a:rPr>
              <a:t>p</a:t>
            </a:r>
            <a:endParaRPr kumimoji="0" lang="zh-TW" altLang="zh-TW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 Narrow" panose="020B0606020202030204" pitchFamily="34" charset="0"/>
            </a:endParaRPr>
          </a:p>
        </xdr:txBody>
      </xdr:sp>
      <xdr:sp macro="" textlink="">
        <xdr:nvSpPr>
          <xdr:cNvPr id="16" name="Text Box 1">
            <a:extLst>
              <a:ext uri="{FF2B5EF4-FFF2-40B4-BE49-F238E27FC236}">
                <a16:creationId xmlns:a16="http://schemas.microsoft.com/office/drawing/2014/main" id="{C1190E1F-0564-E477-12F7-3970E17335A5}"/>
              </a:ext>
            </a:extLst>
          </xdr:cNvPr>
          <xdr:cNvSpPr txBox="1">
            <a:spLocks noChangeArrowheads="1"/>
          </xdr:cNvSpPr>
        </xdr:nvSpPr>
        <xdr:spPr bwMode="auto">
          <a:xfrm>
            <a:off x="12395345" y="7208520"/>
            <a:ext cx="683216" cy="18288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108000" tIns="0" rIns="0" bIns="36000" anchor="ctr" anchorCtr="0" upright="1"/>
          <a:lstStyle/>
          <a:p>
            <a:pPr marL="0" marR="0" lvl="0" indent="0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altLang="zh-TW" sz="12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 Narrow" panose="020B0606020202030204" pitchFamily="34" charset="0"/>
                <a:ea typeface="新細明體"/>
                <a:cs typeface="+mn-cs"/>
              </a:rPr>
              <a:t>p</a:t>
            </a:r>
            <a:endParaRPr kumimoji="0" lang="zh-TW" altLang="zh-TW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 Narrow" panose="020B0606020202030204" pitchFamily="34" charset="0"/>
            </a:endParaRPr>
          </a:p>
        </xdr:txBody>
      </xdr:sp>
      <xdr:sp macro="" textlink="">
        <xdr:nvSpPr>
          <xdr:cNvPr id="17" name="Text Box 1">
            <a:extLst>
              <a:ext uri="{FF2B5EF4-FFF2-40B4-BE49-F238E27FC236}">
                <a16:creationId xmlns:a16="http://schemas.microsoft.com/office/drawing/2014/main" id="{78CE9BA3-ED48-48A8-244D-015837C10AA4}"/>
              </a:ext>
            </a:extLst>
          </xdr:cNvPr>
          <xdr:cNvSpPr txBox="1">
            <a:spLocks noChangeArrowheads="1"/>
          </xdr:cNvSpPr>
        </xdr:nvSpPr>
        <xdr:spPr bwMode="auto">
          <a:xfrm>
            <a:off x="13390546" y="7208520"/>
            <a:ext cx="683216" cy="18288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144000" tIns="0" rIns="0" bIns="36000" anchor="ctr" anchorCtr="0" upright="1"/>
          <a:lstStyle/>
          <a:p>
            <a:pPr marL="0" marR="0" lvl="0" indent="0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altLang="zh-TW" sz="12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 Narrow" panose="020B0606020202030204" pitchFamily="34" charset="0"/>
                <a:ea typeface="新細明體"/>
                <a:cs typeface="+mn-cs"/>
              </a:rPr>
              <a:t>p</a:t>
            </a:r>
            <a:endParaRPr kumimoji="0" lang="zh-TW" altLang="zh-TW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 Narrow" panose="020B0606020202030204" pitchFamily="34" charset="0"/>
            </a:endParaRPr>
          </a:p>
        </xdr:txBody>
      </xdr:sp>
    </xdr:grpSp>
    <xdr:clientData/>
  </xdr:twoCellAnchor>
  <xdr:twoCellAnchor>
    <xdr:from>
      <xdr:col>20</xdr:col>
      <xdr:colOff>264583</xdr:colOff>
      <xdr:row>18</xdr:row>
      <xdr:rowOff>42332</xdr:rowOff>
    </xdr:from>
    <xdr:to>
      <xdr:col>26</xdr:col>
      <xdr:colOff>774302</xdr:colOff>
      <xdr:row>19</xdr:row>
      <xdr:rowOff>1949</xdr:rowOff>
    </xdr:to>
    <xdr:grpSp>
      <xdr:nvGrpSpPr>
        <xdr:cNvPr id="18" name="群組 9">
          <a:extLst>
            <a:ext uri="{FF2B5EF4-FFF2-40B4-BE49-F238E27FC236}">
              <a16:creationId xmlns:a16="http://schemas.microsoft.com/office/drawing/2014/main" id="{A53DA19F-2560-42F1-B8D0-111F04514FAB}"/>
            </a:ext>
          </a:extLst>
        </xdr:cNvPr>
        <xdr:cNvGrpSpPr>
          <a:grpSpLocks/>
        </xdr:cNvGrpSpPr>
      </xdr:nvGrpSpPr>
      <xdr:grpSpPr bwMode="auto">
        <a:xfrm>
          <a:off x="14466358" y="5100107"/>
          <a:ext cx="2957644" cy="178692"/>
          <a:chOff x="11361420" y="5455920"/>
          <a:chExt cx="2712342" cy="182880"/>
        </a:xfrm>
      </xdr:grpSpPr>
      <xdr:sp macro="" textlink="">
        <xdr:nvSpPr>
          <xdr:cNvPr id="19" name="Text Box 1">
            <a:extLst>
              <a:ext uri="{FF2B5EF4-FFF2-40B4-BE49-F238E27FC236}">
                <a16:creationId xmlns:a16="http://schemas.microsoft.com/office/drawing/2014/main" id="{696CCFBD-BB7B-D552-0E64-BFDE76671C9C}"/>
              </a:ext>
            </a:extLst>
          </xdr:cNvPr>
          <xdr:cNvSpPr txBox="1">
            <a:spLocks noChangeArrowheads="1"/>
          </xdr:cNvSpPr>
        </xdr:nvSpPr>
        <xdr:spPr bwMode="auto">
          <a:xfrm>
            <a:off x="11361420" y="5455920"/>
            <a:ext cx="683216" cy="18288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180000" tIns="0" rIns="0" bIns="36000" anchor="ctr" anchorCtr="0" upright="1"/>
          <a:lstStyle/>
          <a:p>
            <a:pPr marL="0" marR="0" lvl="0" indent="0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altLang="zh-TW" sz="12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 Narrow" panose="020B0606020202030204" pitchFamily="34" charset="0"/>
                <a:ea typeface="新細明體"/>
                <a:cs typeface="+mn-cs"/>
              </a:rPr>
              <a:t>r</a:t>
            </a:r>
            <a:endParaRPr kumimoji="0" lang="zh-TW" altLang="zh-TW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 Narrow" panose="020B0606020202030204" pitchFamily="34" charset="0"/>
            </a:endParaRPr>
          </a:p>
        </xdr:txBody>
      </xdr:sp>
      <xdr:sp macro="" textlink="">
        <xdr:nvSpPr>
          <xdr:cNvPr id="20" name="Text Box 1">
            <a:extLst>
              <a:ext uri="{FF2B5EF4-FFF2-40B4-BE49-F238E27FC236}">
                <a16:creationId xmlns:a16="http://schemas.microsoft.com/office/drawing/2014/main" id="{64DE844B-AB6A-DE3D-73FC-0CF4ED7190DB}"/>
              </a:ext>
            </a:extLst>
          </xdr:cNvPr>
          <xdr:cNvSpPr txBox="1">
            <a:spLocks noChangeArrowheads="1"/>
          </xdr:cNvSpPr>
        </xdr:nvSpPr>
        <xdr:spPr bwMode="auto">
          <a:xfrm>
            <a:off x="12414707" y="5455920"/>
            <a:ext cx="683216" cy="18288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108000" tIns="0" rIns="0" bIns="36000" anchor="ctr" anchorCtr="0" upright="1"/>
          <a:lstStyle/>
          <a:p>
            <a:pPr marL="0" marR="0" lvl="0" indent="0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altLang="zh-TW" sz="12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 Narrow" panose="020B0606020202030204" pitchFamily="34" charset="0"/>
                <a:ea typeface="新細明體"/>
                <a:cs typeface="+mn-cs"/>
              </a:rPr>
              <a:t>r</a:t>
            </a:r>
            <a:endParaRPr kumimoji="0" lang="zh-TW" altLang="zh-TW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 Narrow" panose="020B0606020202030204" pitchFamily="34" charset="0"/>
            </a:endParaRPr>
          </a:p>
        </xdr:txBody>
      </xdr:sp>
      <xdr:sp macro="" textlink="">
        <xdr:nvSpPr>
          <xdr:cNvPr id="21" name="Text Box 1">
            <a:extLst>
              <a:ext uri="{FF2B5EF4-FFF2-40B4-BE49-F238E27FC236}">
                <a16:creationId xmlns:a16="http://schemas.microsoft.com/office/drawing/2014/main" id="{C0A7BCF2-D1AC-BB5F-E439-1CDA7690B242}"/>
              </a:ext>
            </a:extLst>
          </xdr:cNvPr>
          <xdr:cNvSpPr txBox="1">
            <a:spLocks noChangeArrowheads="1"/>
          </xdr:cNvSpPr>
        </xdr:nvSpPr>
        <xdr:spPr bwMode="auto">
          <a:xfrm>
            <a:off x="13390546" y="5455920"/>
            <a:ext cx="683216" cy="18288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144000" tIns="0" rIns="0" bIns="36000" anchor="ctr" anchorCtr="0" upright="1"/>
          <a:lstStyle/>
          <a:p>
            <a:pPr marL="0" marR="0" lvl="0" indent="0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altLang="zh-TW" sz="12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 Narrow" panose="020B0606020202030204" pitchFamily="34" charset="0"/>
                <a:ea typeface="新細明體"/>
                <a:cs typeface="+mn-cs"/>
              </a:rPr>
              <a:t>r</a:t>
            </a:r>
            <a:endParaRPr kumimoji="0" lang="zh-TW" altLang="zh-TW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 Narrow" panose="020B0606020202030204" pitchFamily="34" charset="0"/>
            </a:endParaRPr>
          </a:p>
        </xdr:txBody>
      </xdr:sp>
    </xdr:grpSp>
    <xdr:clientData/>
  </xdr:twoCellAnchor>
  <xdr:twoCellAnchor>
    <xdr:from>
      <xdr:col>20</xdr:col>
      <xdr:colOff>264583</xdr:colOff>
      <xdr:row>19</xdr:row>
      <xdr:rowOff>52916</xdr:rowOff>
    </xdr:from>
    <xdr:to>
      <xdr:col>26</xdr:col>
      <xdr:colOff>774302</xdr:colOff>
      <xdr:row>20</xdr:row>
      <xdr:rowOff>12533</xdr:rowOff>
    </xdr:to>
    <xdr:grpSp>
      <xdr:nvGrpSpPr>
        <xdr:cNvPr id="22" name="群組 9">
          <a:extLst>
            <a:ext uri="{FF2B5EF4-FFF2-40B4-BE49-F238E27FC236}">
              <a16:creationId xmlns:a16="http://schemas.microsoft.com/office/drawing/2014/main" id="{65A00961-E0D1-495B-95FE-4E74B6ACF4B3}"/>
            </a:ext>
          </a:extLst>
        </xdr:cNvPr>
        <xdr:cNvGrpSpPr>
          <a:grpSpLocks/>
        </xdr:cNvGrpSpPr>
      </xdr:nvGrpSpPr>
      <xdr:grpSpPr bwMode="auto">
        <a:xfrm>
          <a:off x="14466358" y="5329766"/>
          <a:ext cx="2957644" cy="178692"/>
          <a:chOff x="11361420" y="5455920"/>
          <a:chExt cx="2712342" cy="182880"/>
        </a:xfrm>
      </xdr:grpSpPr>
      <xdr:sp macro="" textlink="">
        <xdr:nvSpPr>
          <xdr:cNvPr id="23" name="Text Box 1">
            <a:extLst>
              <a:ext uri="{FF2B5EF4-FFF2-40B4-BE49-F238E27FC236}">
                <a16:creationId xmlns:a16="http://schemas.microsoft.com/office/drawing/2014/main" id="{63FB4039-17AC-522B-FCB3-32E8470B7598}"/>
              </a:ext>
            </a:extLst>
          </xdr:cNvPr>
          <xdr:cNvSpPr txBox="1">
            <a:spLocks noChangeArrowheads="1"/>
          </xdr:cNvSpPr>
        </xdr:nvSpPr>
        <xdr:spPr bwMode="auto">
          <a:xfrm>
            <a:off x="11361420" y="5455920"/>
            <a:ext cx="683216" cy="18288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180000" tIns="0" rIns="0" bIns="36000" anchor="ctr" anchorCtr="0" upright="1"/>
          <a:lstStyle/>
          <a:p>
            <a:pPr marL="0" marR="0" lvl="0" indent="0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altLang="zh-TW" sz="12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 Narrow" panose="020B0606020202030204" pitchFamily="34" charset="0"/>
                <a:ea typeface="新細明體"/>
                <a:cs typeface="+mn-cs"/>
              </a:rPr>
              <a:t>r</a:t>
            </a:r>
            <a:endParaRPr kumimoji="0" lang="zh-TW" altLang="zh-TW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 Narrow" panose="020B0606020202030204" pitchFamily="34" charset="0"/>
            </a:endParaRPr>
          </a:p>
        </xdr:txBody>
      </xdr:sp>
      <xdr:sp macro="" textlink="">
        <xdr:nvSpPr>
          <xdr:cNvPr id="24" name="Text Box 1">
            <a:extLst>
              <a:ext uri="{FF2B5EF4-FFF2-40B4-BE49-F238E27FC236}">
                <a16:creationId xmlns:a16="http://schemas.microsoft.com/office/drawing/2014/main" id="{FF56595D-EFCE-9A78-E120-FB21C20F9F1F}"/>
              </a:ext>
            </a:extLst>
          </xdr:cNvPr>
          <xdr:cNvSpPr txBox="1">
            <a:spLocks noChangeArrowheads="1"/>
          </xdr:cNvSpPr>
        </xdr:nvSpPr>
        <xdr:spPr bwMode="auto">
          <a:xfrm>
            <a:off x="12414707" y="5455920"/>
            <a:ext cx="683216" cy="18288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108000" tIns="0" rIns="0" bIns="36000" anchor="ctr" anchorCtr="0" upright="1"/>
          <a:lstStyle/>
          <a:p>
            <a:pPr marL="0" marR="0" lvl="0" indent="0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altLang="zh-TW" sz="12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 Narrow" panose="020B0606020202030204" pitchFamily="34" charset="0"/>
                <a:ea typeface="新細明體"/>
                <a:cs typeface="+mn-cs"/>
              </a:rPr>
              <a:t>r</a:t>
            </a:r>
            <a:endParaRPr kumimoji="0" lang="zh-TW" altLang="zh-TW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 Narrow" panose="020B0606020202030204" pitchFamily="34" charset="0"/>
            </a:endParaRPr>
          </a:p>
        </xdr:txBody>
      </xdr:sp>
      <xdr:sp macro="" textlink="">
        <xdr:nvSpPr>
          <xdr:cNvPr id="25" name="Text Box 1">
            <a:extLst>
              <a:ext uri="{FF2B5EF4-FFF2-40B4-BE49-F238E27FC236}">
                <a16:creationId xmlns:a16="http://schemas.microsoft.com/office/drawing/2014/main" id="{C999E926-7ECD-3092-CCDD-1657DA797A46}"/>
              </a:ext>
            </a:extLst>
          </xdr:cNvPr>
          <xdr:cNvSpPr txBox="1">
            <a:spLocks noChangeArrowheads="1"/>
          </xdr:cNvSpPr>
        </xdr:nvSpPr>
        <xdr:spPr bwMode="auto">
          <a:xfrm>
            <a:off x="13390546" y="5455920"/>
            <a:ext cx="683216" cy="18288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144000" tIns="0" rIns="0" bIns="36000" anchor="ctr" anchorCtr="0" upright="1"/>
          <a:lstStyle/>
          <a:p>
            <a:pPr marL="0" marR="0" lvl="0" indent="0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altLang="zh-TW" sz="12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 Narrow" panose="020B0606020202030204" pitchFamily="34" charset="0"/>
                <a:ea typeface="新細明體"/>
                <a:cs typeface="+mn-cs"/>
              </a:rPr>
              <a:t>r</a:t>
            </a:r>
            <a:endParaRPr kumimoji="0" lang="zh-TW" altLang="zh-TW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 Narrow" panose="020B0606020202030204" pitchFamily="34" charset="0"/>
            </a:endParaRPr>
          </a:p>
        </xdr:txBody>
      </xdr:sp>
    </xdr:grpSp>
    <xdr:clientData/>
  </xdr:twoCellAnchor>
  <xdr:twoCellAnchor>
    <xdr:from>
      <xdr:col>21</xdr:col>
      <xdr:colOff>0</xdr:colOff>
      <xdr:row>21</xdr:row>
      <xdr:rowOff>63500</xdr:rowOff>
    </xdr:from>
    <xdr:to>
      <xdr:col>26</xdr:col>
      <xdr:colOff>795468</xdr:colOff>
      <xdr:row>22</xdr:row>
      <xdr:rowOff>23117</xdr:rowOff>
    </xdr:to>
    <xdr:grpSp>
      <xdr:nvGrpSpPr>
        <xdr:cNvPr id="26" name="群組 9">
          <a:extLst>
            <a:ext uri="{FF2B5EF4-FFF2-40B4-BE49-F238E27FC236}">
              <a16:creationId xmlns:a16="http://schemas.microsoft.com/office/drawing/2014/main" id="{4F7CC334-1F3F-4D5E-BFE0-E11A84497BFD}"/>
            </a:ext>
          </a:extLst>
        </xdr:cNvPr>
        <xdr:cNvGrpSpPr>
          <a:grpSpLocks/>
        </xdr:cNvGrpSpPr>
      </xdr:nvGrpSpPr>
      <xdr:grpSpPr bwMode="auto">
        <a:xfrm>
          <a:off x="14478000" y="5778500"/>
          <a:ext cx="2967168" cy="178692"/>
          <a:chOff x="11361420" y="5455920"/>
          <a:chExt cx="2712342" cy="182880"/>
        </a:xfrm>
      </xdr:grpSpPr>
      <xdr:sp macro="" textlink="">
        <xdr:nvSpPr>
          <xdr:cNvPr id="27" name="Text Box 1">
            <a:extLst>
              <a:ext uri="{FF2B5EF4-FFF2-40B4-BE49-F238E27FC236}">
                <a16:creationId xmlns:a16="http://schemas.microsoft.com/office/drawing/2014/main" id="{C275393D-5FC8-CB55-7401-3383857F8599}"/>
              </a:ext>
            </a:extLst>
          </xdr:cNvPr>
          <xdr:cNvSpPr txBox="1">
            <a:spLocks noChangeArrowheads="1"/>
          </xdr:cNvSpPr>
        </xdr:nvSpPr>
        <xdr:spPr bwMode="auto">
          <a:xfrm>
            <a:off x="11361420" y="5455920"/>
            <a:ext cx="683216" cy="18288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180000" tIns="0" rIns="0" bIns="36000" anchor="ctr" anchorCtr="0" upright="1"/>
          <a:lstStyle/>
          <a:p>
            <a:pPr marL="0" marR="0" lvl="0" indent="0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altLang="zh-TW" sz="12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 Narrow" panose="020B0606020202030204" pitchFamily="34" charset="0"/>
                <a:ea typeface="新細明體"/>
                <a:cs typeface="+mn-cs"/>
              </a:rPr>
              <a:t>f</a:t>
            </a:r>
            <a:endParaRPr kumimoji="0" lang="zh-TW" altLang="zh-TW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 Narrow" panose="020B0606020202030204" pitchFamily="34" charset="0"/>
            </a:endParaRPr>
          </a:p>
        </xdr:txBody>
      </xdr:sp>
      <xdr:sp macro="" textlink="">
        <xdr:nvSpPr>
          <xdr:cNvPr id="28" name="Text Box 1">
            <a:extLst>
              <a:ext uri="{FF2B5EF4-FFF2-40B4-BE49-F238E27FC236}">
                <a16:creationId xmlns:a16="http://schemas.microsoft.com/office/drawing/2014/main" id="{87D8E046-3186-F50E-95EE-BE8D38FB4528}"/>
              </a:ext>
            </a:extLst>
          </xdr:cNvPr>
          <xdr:cNvSpPr txBox="1">
            <a:spLocks noChangeArrowheads="1"/>
          </xdr:cNvSpPr>
        </xdr:nvSpPr>
        <xdr:spPr bwMode="auto">
          <a:xfrm>
            <a:off x="12414707" y="5455920"/>
            <a:ext cx="683216" cy="18288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108000" tIns="0" rIns="0" bIns="36000" anchor="ctr" anchorCtr="0" upright="1"/>
          <a:lstStyle/>
          <a:p>
            <a:pPr marL="0" marR="0" lvl="0" indent="0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altLang="zh-TW" sz="12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 Narrow" panose="020B0606020202030204" pitchFamily="34" charset="0"/>
                <a:ea typeface="新細明體"/>
                <a:cs typeface="+mn-cs"/>
              </a:rPr>
              <a:t>f</a:t>
            </a:r>
            <a:endParaRPr kumimoji="0" lang="zh-TW" altLang="zh-TW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 Narrow" panose="020B0606020202030204" pitchFamily="34" charset="0"/>
            </a:endParaRPr>
          </a:p>
        </xdr:txBody>
      </xdr:sp>
      <xdr:sp macro="" textlink="">
        <xdr:nvSpPr>
          <xdr:cNvPr id="29" name="Text Box 1">
            <a:extLst>
              <a:ext uri="{FF2B5EF4-FFF2-40B4-BE49-F238E27FC236}">
                <a16:creationId xmlns:a16="http://schemas.microsoft.com/office/drawing/2014/main" id="{3420CC9A-994F-91A8-B95B-B681B9FCA5F5}"/>
              </a:ext>
            </a:extLst>
          </xdr:cNvPr>
          <xdr:cNvSpPr txBox="1">
            <a:spLocks noChangeArrowheads="1"/>
          </xdr:cNvSpPr>
        </xdr:nvSpPr>
        <xdr:spPr bwMode="auto">
          <a:xfrm>
            <a:off x="13390546" y="5455920"/>
            <a:ext cx="683216" cy="18288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144000" tIns="0" rIns="0" bIns="36000" anchor="ctr" anchorCtr="0" upright="1"/>
          <a:lstStyle/>
          <a:p>
            <a:pPr marL="0" marR="0" lvl="0" indent="0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altLang="zh-TW" sz="12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 Narrow" panose="020B0606020202030204" pitchFamily="34" charset="0"/>
                <a:ea typeface="新細明體"/>
                <a:cs typeface="+mn-cs"/>
              </a:rPr>
              <a:t>f</a:t>
            </a:r>
            <a:endParaRPr kumimoji="0" lang="zh-TW" altLang="zh-TW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 Narrow" panose="020B0606020202030204" pitchFamily="34" charset="0"/>
            </a:endParaRPr>
          </a:p>
        </xdr:txBody>
      </xdr:sp>
    </xdr:grpSp>
    <xdr:clientData/>
  </xdr:twoCellAnchor>
  <xdr:twoCellAnchor>
    <xdr:from>
      <xdr:col>22</xdr:col>
      <xdr:colOff>31749</xdr:colOff>
      <xdr:row>33</xdr:row>
      <xdr:rowOff>42332</xdr:rowOff>
    </xdr:from>
    <xdr:to>
      <xdr:col>27</xdr:col>
      <xdr:colOff>12310</xdr:colOff>
      <xdr:row>34</xdr:row>
      <xdr:rowOff>944</xdr:rowOff>
    </xdr:to>
    <xdr:grpSp>
      <xdr:nvGrpSpPr>
        <xdr:cNvPr id="30" name="群組 29">
          <a:extLst>
            <a:ext uri="{FF2B5EF4-FFF2-40B4-BE49-F238E27FC236}">
              <a16:creationId xmlns:a16="http://schemas.microsoft.com/office/drawing/2014/main" id="{407A165C-3621-470C-9ECE-D48CA12E2399}"/>
            </a:ext>
          </a:extLst>
        </xdr:cNvPr>
        <xdr:cNvGrpSpPr>
          <a:grpSpLocks/>
        </xdr:cNvGrpSpPr>
      </xdr:nvGrpSpPr>
      <xdr:grpSpPr bwMode="auto">
        <a:xfrm>
          <a:off x="14509749" y="8386232"/>
          <a:ext cx="2961886" cy="177687"/>
          <a:chOff x="11371101" y="5455920"/>
          <a:chExt cx="2722028" cy="182880"/>
        </a:xfrm>
      </xdr:grpSpPr>
      <xdr:sp macro="" textlink="">
        <xdr:nvSpPr>
          <xdr:cNvPr id="31" name="Text Box 1">
            <a:extLst>
              <a:ext uri="{FF2B5EF4-FFF2-40B4-BE49-F238E27FC236}">
                <a16:creationId xmlns:a16="http://schemas.microsoft.com/office/drawing/2014/main" id="{DAA73B21-B572-1EF5-01E4-276F8299D9C7}"/>
              </a:ext>
            </a:extLst>
          </xdr:cNvPr>
          <xdr:cNvSpPr txBox="1">
            <a:spLocks noChangeArrowheads="1"/>
          </xdr:cNvSpPr>
        </xdr:nvSpPr>
        <xdr:spPr bwMode="auto">
          <a:xfrm>
            <a:off x="11371101" y="5455920"/>
            <a:ext cx="683216" cy="18288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180000" tIns="0" rIns="0" bIns="36000" anchor="ctr" anchorCtr="0" upright="1"/>
          <a:lstStyle/>
          <a:p>
            <a:pPr marL="0" marR="0" lvl="0" indent="0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altLang="zh-TW" sz="12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 Narrow" panose="020B0606020202030204" pitchFamily="34" charset="0"/>
                <a:ea typeface="新細明體"/>
                <a:cs typeface="+mn-cs"/>
              </a:rPr>
              <a:t>f</a:t>
            </a:r>
            <a:endParaRPr kumimoji="0" lang="zh-TW" altLang="zh-TW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 Narrow" panose="020B0606020202030204" pitchFamily="34" charset="0"/>
            </a:endParaRPr>
          </a:p>
        </xdr:txBody>
      </xdr:sp>
      <xdr:sp macro="" textlink="">
        <xdr:nvSpPr>
          <xdr:cNvPr id="32" name="Text Box 1">
            <a:extLst>
              <a:ext uri="{FF2B5EF4-FFF2-40B4-BE49-F238E27FC236}">
                <a16:creationId xmlns:a16="http://schemas.microsoft.com/office/drawing/2014/main" id="{75FA53ED-8165-23BE-4DCE-41DC978458E7}"/>
              </a:ext>
            </a:extLst>
          </xdr:cNvPr>
          <xdr:cNvSpPr txBox="1">
            <a:spLocks noChangeArrowheads="1"/>
          </xdr:cNvSpPr>
        </xdr:nvSpPr>
        <xdr:spPr bwMode="auto">
          <a:xfrm>
            <a:off x="12424388" y="5455920"/>
            <a:ext cx="683216" cy="18288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108000" tIns="0" rIns="0" bIns="36000" anchor="ctr" anchorCtr="0" upright="1"/>
          <a:lstStyle/>
          <a:p>
            <a:pPr marL="0" marR="0" lvl="0" indent="0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altLang="zh-TW" sz="12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 Narrow" panose="020B0606020202030204" pitchFamily="34" charset="0"/>
                <a:ea typeface="新細明體"/>
                <a:cs typeface="+mn-cs"/>
              </a:rPr>
              <a:t>f</a:t>
            </a:r>
            <a:endParaRPr kumimoji="0" lang="zh-TW" altLang="zh-TW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 Narrow" panose="020B0606020202030204" pitchFamily="34" charset="0"/>
            </a:endParaRPr>
          </a:p>
        </xdr:txBody>
      </xdr:sp>
      <xdr:sp macro="" textlink="">
        <xdr:nvSpPr>
          <xdr:cNvPr id="33" name="Text Box 1">
            <a:extLst>
              <a:ext uri="{FF2B5EF4-FFF2-40B4-BE49-F238E27FC236}">
                <a16:creationId xmlns:a16="http://schemas.microsoft.com/office/drawing/2014/main" id="{EAFD7403-0C2E-E4BF-AFC5-D04011B48A9B}"/>
              </a:ext>
            </a:extLst>
          </xdr:cNvPr>
          <xdr:cNvSpPr txBox="1">
            <a:spLocks noChangeArrowheads="1"/>
          </xdr:cNvSpPr>
        </xdr:nvSpPr>
        <xdr:spPr bwMode="auto">
          <a:xfrm>
            <a:off x="13409913" y="5455920"/>
            <a:ext cx="683216" cy="18288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144000" tIns="0" rIns="0" bIns="36000" anchor="ctr" anchorCtr="0" upright="1"/>
          <a:lstStyle/>
          <a:p>
            <a:pPr marL="0" marR="0" lvl="0" indent="0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altLang="zh-TW" sz="12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 Narrow" panose="020B0606020202030204" pitchFamily="34" charset="0"/>
                <a:ea typeface="新細明體"/>
                <a:cs typeface="+mn-cs"/>
              </a:rPr>
              <a:t>f</a:t>
            </a:r>
            <a:endParaRPr kumimoji="0" lang="zh-TW" altLang="zh-TW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 Narrow" panose="020B0606020202030204" pitchFamily="34" charset="0"/>
            </a:endParaRPr>
          </a:p>
        </xdr:txBody>
      </xdr:sp>
    </xdr:grpSp>
    <xdr:clientData/>
  </xdr:twoCellAnchor>
  <xdr:twoCellAnchor>
    <xdr:from>
      <xdr:col>28</xdr:col>
      <xdr:colOff>21167</xdr:colOff>
      <xdr:row>31</xdr:row>
      <xdr:rowOff>52923</xdr:rowOff>
    </xdr:from>
    <xdr:to>
      <xdr:col>28</xdr:col>
      <xdr:colOff>948434</xdr:colOff>
      <xdr:row>32</xdr:row>
      <xdr:rowOff>215257</xdr:rowOff>
    </xdr:to>
    <xdr:grpSp>
      <xdr:nvGrpSpPr>
        <xdr:cNvPr id="34" name="群組 26">
          <a:extLst>
            <a:ext uri="{FF2B5EF4-FFF2-40B4-BE49-F238E27FC236}">
              <a16:creationId xmlns:a16="http://schemas.microsoft.com/office/drawing/2014/main" id="{A468648C-6914-440C-9F65-BECA68E7482A}"/>
            </a:ext>
          </a:extLst>
        </xdr:cNvPr>
        <xdr:cNvGrpSpPr>
          <a:grpSpLocks/>
        </xdr:cNvGrpSpPr>
      </xdr:nvGrpSpPr>
      <xdr:grpSpPr bwMode="auto">
        <a:xfrm>
          <a:off x="18518717" y="7958673"/>
          <a:ext cx="927267" cy="381409"/>
          <a:chOff x="14630400" y="6825774"/>
          <a:chExt cx="830580" cy="390366"/>
        </a:xfrm>
      </xdr:grpSpPr>
      <xdr:sp macro="" textlink="">
        <xdr:nvSpPr>
          <xdr:cNvPr id="35" name="Text Box 1">
            <a:extLst>
              <a:ext uri="{FF2B5EF4-FFF2-40B4-BE49-F238E27FC236}">
                <a16:creationId xmlns:a16="http://schemas.microsoft.com/office/drawing/2014/main" id="{D08CDFE3-46E6-5EDF-3B7B-8717FCEC893F}"/>
              </a:ext>
            </a:extLst>
          </xdr:cNvPr>
          <xdr:cNvSpPr txBox="1">
            <a:spLocks noChangeArrowheads="1"/>
          </xdr:cNvSpPr>
        </xdr:nvSpPr>
        <xdr:spPr bwMode="auto">
          <a:xfrm>
            <a:off x="14630400" y="6825774"/>
            <a:ext cx="830580" cy="18570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16000" tIns="0" rIns="0" bIns="36000" anchor="ctr" anchorCtr="0" upright="1"/>
          <a:lstStyle/>
          <a:p>
            <a:pPr marL="0" marR="0" lvl="0" indent="0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altLang="zh-TW" sz="12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 Narrow" panose="020B0606020202030204" pitchFamily="34" charset="0"/>
              </a:rPr>
              <a:t>r</a:t>
            </a:r>
            <a:endParaRPr kumimoji="0" lang="zh-TW" altLang="zh-TW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 Narrow" panose="020B0606020202030204" pitchFamily="34" charset="0"/>
            </a:endParaRPr>
          </a:p>
        </xdr:txBody>
      </xdr:sp>
      <xdr:sp macro="" textlink="">
        <xdr:nvSpPr>
          <xdr:cNvPr id="36" name="Text Box 1">
            <a:extLst>
              <a:ext uri="{FF2B5EF4-FFF2-40B4-BE49-F238E27FC236}">
                <a16:creationId xmlns:a16="http://schemas.microsoft.com/office/drawing/2014/main" id="{1FF713FE-3634-F391-09F8-B49DBC487155}"/>
              </a:ext>
            </a:extLst>
          </xdr:cNvPr>
          <xdr:cNvSpPr txBox="1">
            <a:spLocks noChangeArrowheads="1"/>
          </xdr:cNvSpPr>
        </xdr:nvSpPr>
        <xdr:spPr bwMode="auto">
          <a:xfrm>
            <a:off x="14630400" y="7043702"/>
            <a:ext cx="830580" cy="17243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16000" tIns="0" rIns="0" bIns="36000" anchor="ctr" anchorCtr="0" upright="1"/>
          <a:lstStyle/>
          <a:p>
            <a:pPr marL="0" marR="0" lvl="0" indent="0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altLang="zh-TW" sz="12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 Narrow" panose="020B0606020202030204" pitchFamily="34" charset="0"/>
              </a:rPr>
              <a:t>p</a:t>
            </a:r>
            <a:endParaRPr kumimoji="0" lang="zh-TW" altLang="zh-TW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 Narrow" panose="020B0606020202030204" pitchFamily="34" charset="0"/>
            </a:endParaRPr>
          </a:p>
        </xdr:txBody>
      </xdr:sp>
    </xdr:grpSp>
    <xdr:clientData/>
  </xdr:twoCellAnchor>
  <xdr:twoCellAnchor>
    <xdr:from>
      <xdr:col>31</xdr:col>
      <xdr:colOff>62442</xdr:colOff>
      <xdr:row>24</xdr:row>
      <xdr:rowOff>53975</xdr:rowOff>
    </xdr:from>
    <xdr:to>
      <xdr:col>33</xdr:col>
      <xdr:colOff>900255</xdr:colOff>
      <xdr:row>30</xdr:row>
      <xdr:rowOff>203082</xdr:rowOff>
    </xdr:to>
    <xdr:grpSp>
      <xdr:nvGrpSpPr>
        <xdr:cNvPr id="37" name="群組 36">
          <a:extLst>
            <a:ext uri="{FF2B5EF4-FFF2-40B4-BE49-F238E27FC236}">
              <a16:creationId xmlns:a16="http://schemas.microsoft.com/office/drawing/2014/main" id="{2D0A654D-86B5-7C6C-E7F9-9A23BD9CAF23}"/>
            </a:ext>
          </a:extLst>
        </xdr:cNvPr>
        <xdr:cNvGrpSpPr/>
      </xdr:nvGrpSpPr>
      <xdr:grpSpPr>
        <a:xfrm>
          <a:off x="19855392" y="6426200"/>
          <a:ext cx="2685663" cy="1463557"/>
          <a:chOff x="19845867" y="6654800"/>
          <a:chExt cx="2685663" cy="1463557"/>
        </a:xfrm>
      </xdr:grpSpPr>
      <xdr:grpSp>
        <xdr:nvGrpSpPr>
          <xdr:cNvPr id="38" name="群組 13">
            <a:extLst>
              <a:ext uri="{FF2B5EF4-FFF2-40B4-BE49-F238E27FC236}">
                <a16:creationId xmlns:a16="http://schemas.microsoft.com/office/drawing/2014/main" id="{5E75E9FD-3007-D0C3-89D0-3A2832DE57D3}"/>
              </a:ext>
            </a:extLst>
          </xdr:cNvPr>
          <xdr:cNvGrpSpPr>
            <a:grpSpLocks/>
          </xdr:cNvGrpSpPr>
        </xdr:nvGrpSpPr>
        <xdr:grpSpPr bwMode="auto">
          <a:xfrm>
            <a:off x="19867034" y="7937493"/>
            <a:ext cx="2664496" cy="180864"/>
            <a:chOff x="11361420" y="7208520"/>
            <a:chExt cx="2431593" cy="182880"/>
          </a:xfrm>
        </xdr:grpSpPr>
        <xdr:sp macro="" textlink="">
          <xdr:nvSpPr>
            <xdr:cNvPr id="59" name="Text Box 1">
              <a:extLst>
                <a:ext uri="{FF2B5EF4-FFF2-40B4-BE49-F238E27FC236}">
                  <a16:creationId xmlns:a16="http://schemas.microsoft.com/office/drawing/2014/main" id="{4F1DFF06-0434-3999-2094-773844862B38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1361420" y="7208520"/>
              <a:ext cx="683216" cy="18288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65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0000" tIns="0" rIns="0" bIns="36000" anchor="ctr" anchorCtr="0" upright="1"/>
            <a:lstStyle/>
            <a:p>
              <a:pPr marL="0" marR="0" lvl="0" indent="0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en-US" altLang="zh-TW" sz="12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Arial Narrow" panose="020B0606020202030204" pitchFamily="34" charset="0"/>
                  <a:ea typeface="新細明體"/>
                  <a:cs typeface="+mn-cs"/>
                </a:rPr>
                <a:t>p</a:t>
              </a:r>
              <a:endParaRPr kumimoji="0" lang="zh-TW" altLang="zh-TW" sz="12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 Narrow" panose="020B0606020202030204" pitchFamily="34" charset="0"/>
              </a:endParaRPr>
            </a:p>
          </xdr:txBody>
        </xdr:sp>
        <xdr:sp macro="" textlink="">
          <xdr:nvSpPr>
            <xdr:cNvPr id="60" name="Text Box 1">
              <a:extLst>
                <a:ext uri="{FF2B5EF4-FFF2-40B4-BE49-F238E27FC236}">
                  <a16:creationId xmlns:a16="http://schemas.microsoft.com/office/drawing/2014/main" id="{7D82DDF6-91F8-521A-D749-7D4A5506A9FB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2269492" y="7208520"/>
              <a:ext cx="683216" cy="18288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65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08000" tIns="0" rIns="0" bIns="36000" anchor="ctr" anchorCtr="0" upright="1"/>
            <a:lstStyle/>
            <a:p>
              <a:pPr marL="0" marR="0" lvl="0" indent="0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en-US" altLang="zh-TW" sz="12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Arial Narrow" panose="020B0606020202030204" pitchFamily="34" charset="0"/>
                  <a:ea typeface="新細明體"/>
                  <a:cs typeface="+mn-cs"/>
                </a:rPr>
                <a:t>p</a:t>
              </a:r>
              <a:endParaRPr kumimoji="0" lang="zh-TW" altLang="zh-TW" sz="12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 Narrow" panose="020B0606020202030204" pitchFamily="34" charset="0"/>
              </a:endParaRPr>
            </a:p>
          </xdr:txBody>
        </xdr:sp>
        <xdr:sp macro="" textlink="">
          <xdr:nvSpPr>
            <xdr:cNvPr id="61" name="Text Box 1">
              <a:extLst>
                <a:ext uri="{FF2B5EF4-FFF2-40B4-BE49-F238E27FC236}">
                  <a16:creationId xmlns:a16="http://schemas.microsoft.com/office/drawing/2014/main" id="{4E51E4DC-46DF-1814-97C3-4F325F9E5264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3109797" y="7208520"/>
              <a:ext cx="683216" cy="18288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65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44000" tIns="0" rIns="0" bIns="36000" anchor="ctr" anchorCtr="0" upright="1"/>
            <a:lstStyle/>
            <a:p>
              <a:pPr marL="0" marR="0" lvl="0" indent="0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en-US" altLang="zh-TW" sz="12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Arial Narrow" panose="020B0606020202030204" pitchFamily="34" charset="0"/>
                  <a:ea typeface="新細明體"/>
                  <a:cs typeface="+mn-cs"/>
                </a:rPr>
                <a:t>p</a:t>
              </a:r>
              <a:endParaRPr kumimoji="0" lang="zh-TW" altLang="zh-TW" sz="12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 Narrow" panose="020B0606020202030204" pitchFamily="34" charset="0"/>
              </a:endParaRPr>
            </a:p>
          </xdr:txBody>
        </xdr:sp>
      </xdr:grpSp>
      <xdr:grpSp>
        <xdr:nvGrpSpPr>
          <xdr:cNvPr id="39" name="群組 9">
            <a:extLst>
              <a:ext uri="{FF2B5EF4-FFF2-40B4-BE49-F238E27FC236}">
                <a16:creationId xmlns:a16="http://schemas.microsoft.com/office/drawing/2014/main" id="{E11A67DA-EEFD-85EA-8E94-EDC954DA7983}"/>
              </a:ext>
            </a:extLst>
          </xdr:cNvPr>
          <xdr:cNvGrpSpPr>
            <a:grpSpLocks/>
          </xdr:cNvGrpSpPr>
        </xdr:nvGrpSpPr>
        <xdr:grpSpPr bwMode="auto">
          <a:xfrm>
            <a:off x="19856451" y="7301444"/>
            <a:ext cx="2675079" cy="177695"/>
            <a:chOff x="11361420" y="5455920"/>
            <a:chExt cx="2441274" cy="182888"/>
          </a:xfrm>
        </xdr:grpSpPr>
        <xdr:sp macro="" textlink="">
          <xdr:nvSpPr>
            <xdr:cNvPr id="56" name="Text Box 1">
              <a:extLst>
                <a:ext uri="{FF2B5EF4-FFF2-40B4-BE49-F238E27FC236}">
                  <a16:creationId xmlns:a16="http://schemas.microsoft.com/office/drawing/2014/main" id="{100A3104-FB3E-6A63-ED31-807E707FC1D6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1361420" y="5455928"/>
              <a:ext cx="683216" cy="18288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65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0000" tIns="0" rIns="0" bIns="36000" anchor="ctr" anchorCtr="0" upright="1"/>
            <a:lstStyle/>
            <a:p>
              <a:pPr marL="0" marR="0" lvl="0" indent="0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en-US" altLang="zh-TW" sz="12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Arial Narrow" panose="020B0606020202030204" pitchFamily="34" charset="0"/>
                  <a:ea typeface="新細明體"/>
                  <a:cs typeface="+mn-cs"/>
                </a:rPr>
                <a:t>r</a:t>
              </a:r>
              <a:endParaRPr kumimoji="0" lang="zh-TW" altLang="zh-TW" sz="12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 Narrow" panose="020B0606020202030204" pitchFamily="34" charset="0"/>
              </a:endParaRPr>
            </a:p>
          </xdr:txBody>
        </xdr:sp>
        <xdr:sp macro="" textlink="">
          <xdr:nvSpPr>
            <xdr:cNvPr id="57" name="Text Box 1">
              <a:extLst>
                <a:ext uri="{FF2B5EF4-FFF2-40B4-BE49-F238E27FC236}">
                  <a16:creationId xmlns:a16="http://schemas.microsoft.com/office/drawing/2014/main" id="{662A2DC7-7EE6-253D-961A-88C412F9B0E9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2269492" y="5455920"/>
              <a:ext cx="683216" cy="18288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65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08000" tIns="0" rIns="0" bIns="36000" anchor="ctr" anchorCtr="0" upright="1"/>
            <a:lstStyle/>
            <a:p>
              <a:pPr marL="0" marR="0" lvl="0" indent="0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en-US" altLang="zh-TW" sz="12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Arial Narrow" panose="020B0606020202030204" pitchFamily="34" charset="0"/>
                  <a:ea typeface="新細明體"/>
                  <a:cs typeface="+mn-cs"/>
                </a:rPr>
                <a:t>r</a:t>
              </a:r>
              <a:endParaRPr kumimoji="0" lang="zh-TW" altLang="zh-TW" sz="12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 Narrow" panose="020B0606020202030204" pitchFamily="34" charset="0"/>
              </a:endParaRPr>
            </a:p>
          </xdr:txBody>
        </xdr:sp>
        <xdr:sp macro="" textlink="">
          <xdr:nvSpPr>
            <xdr:cNvPr id="58" name="Text Box 1">
              <a:extLst>
                <a:ext uri="{FF2B5EF4-FFF2-40B4-BE49-F238E27FC236}">
                  <a16:creationId xmlns:a16="http://schemas.microsoft.com/office/drawing/2014/main" id="{4F79543A-165E-723D-1C08-0A6A47F412FB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3119478" y="5455920"/>
              <a:ext cx="683216" cy="18288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65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44000" tIns="0" rIns="0" bIns="36000" anchor="ctr" anchorCtr="0" upright="1"/>
            <a:lstStyle/>
            <a:p>
              <a:pPr marL="0" marR="0" lvl="0" indent="0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en-US" altLang="zh-TW" sz="12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Arial Narrow" panose="020B0606020202030204" pitchFamily="34" charset="0"/>
                  <a:ea typeface="新細明體"/>
                  <a:cs typeface="+mn-cs"/>
                </a:rPr>
                <a:t>r</a:t>
              </a:r>
              <a:endParaRPr kumimoji="0" lang="zh-TW" altLang="zh-TW" sz="12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 Narrow" panose="020B0606020202030204" pitchFamily="34" charset="0"/>
              </a:endParaRPr>
            </a:p>
          </xdr:txBody>
        </xdr:sp>
      </xdr:grpSp>
      <xdr:grpSp>
        <xdr:nvGrpSpPr>
          <xdr:cNvPr id="40" name="群組 39">
            <a:extLst>
              <a:ext uri="{FF2B5EF4-FFF2-40B4-BE49-F238E27FC236}">
                <a16:creationId xmlns:a16="http://schemas.microsoft.com/office/drawing/2014/main" id="{38D16913-41CC-C6AD-1380-E533787BAAC6}"/>
              </a:ext>
            </a:extLst>
          </xdr:cNvPr>
          <xdr:cNvGrpSpPr>
            <a:grpSpLocks/>
          </xdr:cNvGrpSpPr>
        </xdr:nvGrpSpPr>
        <xdr:grpSpPr bwMode="auto">
          <a:xfrm>
            <a:off x="19845867" y="6654800"/>
            <a:ext cx="2675079" cy="177687"/>
            <a:chOff x="11361420" y="5455920"/>
            <a:chExt cx="2441274" cy="182880"/>
          </a:xfrm>
        </xdr:grpSpPr>
        <xdr:sp macro="" textlink="">
          <xdr:nvSpPr>
            <xdr:cNvPr id="53" name="Text Box 1">
              <a:extLst>
                <a:ext uri="{FF2B5EF4-FFF2-40B4-BE49-F238E27FC236}">
                  <a16:creationId xmlns:a16="http://schemas.microsoft.com/office/drawing/2014/main" id="{FAFAC096-B04A-503B-6026-573B825BD1B9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1361420" y="5455920"/>
              <a:ext cx="683216" cy="18288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65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0000" tIns="0" rIns="0" bIns="36000" anchor="ctr" anchorCtr="0" upright="1"/>
            <a:lstStyle/>
            <a:p>
              <a:pPr marL="0" marR="0" lvl="0" indent="0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en-US" altLang="zh-TW" sz="12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Arial Narrow" panose="020B0606020202030204" pitchFamily="34" charset="0"/>
                  <a:ea typeface="新細明體"/>
                  <a:cs typeface="+mn-cs"/>
                </a:rPr>
                <a:t>r</a:t>
              </a:r>
              <a:endParaRPr kumimoji="0" lang="zh-TW" altLang="zh-TW" sz="12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 Narrow" panose="020B0606020202030204" pitchFamily="34" charset="0"/>
              </a:endParaRPr>
            </a:p>
          </xdr:txBody>
        </xdr:sp>
        <xdr:sp macro="" textlink="">
          <xdr:nvSpPr>
            <xdr:cNvPr id="54" name="Text Box 1">
              <a:extLst>
                <a:ext uri="{FF2B5EF4-FFF2-40B4-BE49-F238E27FC236}">
                  <a16:creationId xmlns:a16="http://schemas.microsoft.com/office/drawing/2014/main" id="{E5D8FEFD-A59D-9B0A-2094-50D52A0BF8F8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2269492" y="5455920"/>
              <a:ext cx="683216" cy="18288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65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08000" tIns="0" rIns="0" bIns="36000" anchor="ctr" anchorCtr="0" upright="1"/>
            <a:lstStyle/>
            <a:p>
              <a:pPr marL="0" marR="0" lvl="0" indent="0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en-US" altLang="zh-TW" sz="12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Arial Narrow" panose="020B0606020202030204" pitchFamily="34" charset="0"/>
                  <a:ea typeface="新細明體"/>
                  <a:cs typeface="+mn-cs"/>
                </a:rPr>
                <a:t>r</a:t>
              </a:r>
              <a:endParaRPr kumimoji="0" lang="zh-TW" altLang="zh-TW" sz="12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 Narrow" panose="020B0606020202030204" pitchFamily="34" charset="0"/>
              </a:endParaRPr>
            </a:p>
          </xdr:txBody>
        </xdr:sp>
        <xdr:sp macro="" textlink="">
          <xdr:nvSpPr>
            <xdr:cNvPr id="55" name="Text Box 1">
              <a:extLst>
                <a:ext uri="{FF2B5EF4-FFF2-40B4-BE49-F238E27FC236}">
                  <a16:creationId xmlns:a16="http://schemas.microsoft.com/office/drawing/2014/main" id="{91045B6C-4B4D-A527-FCDF-DC645F4A7F51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3119478" y="5455920"/>
              <a:ext cx="683216" cy="18288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65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44000" tIns="0" rIns="0" bIns="36000" anchor="ctr" anchorCtr="0" upright="1"/>
            <a:lstStyle/>
            <a:p>
              <a:pPr marL="0" marR="0" lvl="0" indent="0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en-US" altLang="zh-TW" sz="12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Arial Narrow" panose="020B0606020202030204" pitchFamily="34" charset="0"/>
                  <a:ea typeface="新細明體"/>
                  <a:cs typeface="+mn-cs"/>
                </a:rPr>
                <a:t>r</a:t>
              </a:r>
              <a:endParaRPr kumimoji="0" lang="zh-TW" altLang="zh-TW" sz="12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 Narrow" panose="020B0606020202030204" pitchFamily="34" charset="0"/>
              </a:endParaRPr>
            </a:p>
          </xdr:txBody>
        </xdr:sp>
      </xdr:grpSp>
    </xdr:grpSp>
    <xdr:clientData/>
  </xdr:twoCellAnchor>
  <xdr:twoCellAnchor>
    <xdr:from>
      <xdr:col>31</xdr:col>
      <xdr:colOff>42334</xdr:colOff>
      <xdr:row>20</xdr:row>
      <xdr:rowOff>63504</xdr:rowOff>
    </xdr:from>
    <xdr:to>
      <xdr:col>33</xdr:col>
      <xdr:colOff>869563</xdr:colOff>
      <xdr:row>21</xdr:row>
      <xdr:rowOff>22116</xdr:rowOff>
    </xdr:to>
    <xdr:grpSp>
      <xdr:nvGrpSpPr>
        <xdr:cNvPr id="41" name="群組 40">
          <a:extLst>
            <a:ext uri="{FF2B5EF4-FFF2-40B4-BE49-F238E27FC236}">
              <a16:creationId xmlns:a16="http://schemas.microsoft.com/office/drawing/2014/main" id="{6F672389-7A0F-F2CF-F1D5-D8972ED39BA8}"/>
            </a:ext>
          </a:extLst>
        </xdr:cNvPr>
        <xdr:cNvGrpSpPr>
          <a:grpSpLocks/>
        </xdr:cNvGrpSpPr>
      </xdr:nvGrpSpPr>
      <xdr:grpSpPr bwMode="auto">
        <a:xfrm>
          <a:off x="19835284" y="5559429"/>
          <a:ext cx="2675079" cy="177687"/>
          <a:chOff x="11361420" y="5455920"/>
          <a:chExt cx="2441274" cy="182880"/>
        </a:xfrm>
      </xdr:grpSpPr>
      <xdr:sp macro="" textlink="">
        <xdr:nvSpPr>
          <xdr:cNvPr id="50" name="Text Box 1">
            <a:extLst>
              <a:ext uri="{FF2B5EF4-FFF2-40B4-BE49-F238E27FC236}">
                <a16:creationId xmlns:a16="http://schemas.microsoft.com/office/drawing/2014/main" id="{767A0686-51CA-C095-2DF1-79BF3F30FC98}"/>
              </a:ext>
            </a:extLst>
          </xdr:cNvPr>
          <xdr:cNvSpPr txBox="1">
            <a:spLocks noChangeArrowheads="1"/>
          </xdr:cNvSpPr>
        </xdr:nvSpPr>
        <xdr:spPr bwMode="auto">
          <a:xfrm>
            <a:off x="11361420" y="5455920"/>
            <a:ext cx="683216" cy="18288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180000" tIns="0" rIns="0" bIns="36000" anchor="ctr" anchorCtr="0" upright="1"/>
          <a:lstStyle/>
          <a:p>
            <a:pPr marL="0" marR="0" lvl="0" indent="0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altLang="zh-TW" sz="12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 Narrow" panose="020B0606020202030204" pitchFamily="34" charset="0"/>
                <a:ea typeface="新細明體"/>
                <a:cs typeface="+mn-cs"/>
              </a:rPr>
              <a:t>r</a:t>
            </a:r>
            <a:endParaRPr kumimoji="0" lang="zh-TW" altLang="zh-TW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 Narrow" panose="020B0606020202030204" pitchFamily="34" charset="0"/>
            </a:endParaRPr>
          </a:p>
        </xdr:txBody>
      </xdr:sp>
      <xdr:sp macro="" textlink="">
        <xdr:nvSpPr>
          <xdr:cNvPr id="51" name="Text Box 1">
            <a:extLst>
              <a:ext uri="{FF2B5EF4-FFF2-40B4-BE49-F238E27FC236}">
                <a16:creationId xmlns:a16="http://schemas.microsoft.com/office/drawing/2014/main" id="{EAD10661-3CE2-002E-70C4-0B953F4DC0B4}"/>
              </a:ext>
            </a:extLst>
          </xdr:cNvPr>
          <xdr:cNvSpPr txBox="1">
            <a:spLocks noChangeArrowheads="1"/>
          </xdr:cNvSpPr>
        </xdr:nvSpPr>
        <xdr:spPr bwMode="auto">
          <a:xfrm>
            <a:off x="12288854" y="5455920"/>
            <a:ext cx="683216" cy="18288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108000" tIns="0" rIns="0" bIns="36000" anchor="ctr" anchorCtr="0" upright="1"/>
          <a:lstStyle/>
          <a:p>
            <a:pPr marL="0" marR="0" lvl="0" indent="0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altLang="zh-TW" sz="12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 Narrow" panose="020B0606020202030204" pitchFamily="34" charset="0"/>
                <a:ea typeface="新細明體"/>
                <a:cs typeface="+mn-cs"/>
              </a:rPr>
              <a:t>r</a:t>
            </a:r>
            <a:endParaRPr kumimoji="0" lang="zh-TW" altLang="zh-TW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 Narrow" panose="020B0606020202030204" pitchFamily="34" charset="0"/>
            </a:endParaRPr>
          </a:p>
        </xdr:txBody>
      </xdr:sp>
      <xdr:sp macro="" textlink="">
        <xdr:nvSpPr>
          <xdr:cNvPr id="52" name="Text Box 1">
            <a:extLst>
              <a:ext uri="{FF2B5EF4-FFF2-40B4-BE49-F238E27FC236}">
                <a16:creationId xmlns:a16="http://schemas.microsoft.com/office/drawing/2014/main" id="{BD64B336-BABE-D159-81ED-DA31F89E6A7A}"/>
              </a:ext>
            </a:extLst>
          </xdr:cNvPr>
          <xdr:cNvSpPr txBox="1">
            <a:spLocks noChangeArrowheads="1"/>
          </xdr:cNvSpPr>
        </xdr:nvSpPr>
        <xdr:spPr bwMode="auto">
          <a:xfrm>
            <a:off x="13119478" y="5455920"/>
            <a:ext cx="683216" cy="18288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144000" tIns="0" rIns="0" bIns="36000" anchor="ctr" anchorCtr="0" upright="1"/>
          <a:lstStyle/>
          <a:p>
            <a:pPr marL="0" marR="0" lvl="0" indent="0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altLang="zh-TW" sz="12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 Narrow" panose="020B0606020202030204" pitchFamily="34" charset="0"/>
                <a:ea typeface="新細明體"/>
                <a:cs typeface="+mn-cs"/>
              </a:rPr>
              <a:t>r</a:t>
            </a:r>
            <a:endParaRPr kumimoji="0" lang="zh-TW" altLang="zh-TW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 Narrow" panose="020B0606020202030204" pitchFamily="34" charset="0"/>
            </a:endParaRPr>
          </a:p>
        </xdr:txBody>
      </xdr:sp>
    </xdr:grpSp>
    <xdr:clientData/>
  </xdr:twoCellAnchor>
  <xdr:twoCellAnchor>
    <xdr:from>
      <xdr:col>31</xdr:col>
      <xdr:colOff>31750</xdr:colOff>
      <xdr:row>19</xdr:row>
      <xdr:rowOff>52916</xdr:rowOff>
    </xdr:from>
    <xdr:to>
      <xdr:col>33</xdr:col>
      <xdr:colOff>869562</xdr:colOff>
      <xdr:row>20</xdr:row>
      <xdr:rowOff>23116</xdr:rowOff>
    </xdr:to>
    <xdr:grpSp>
      <xdr:nvGrpSpPr>
        <xdr:cNvPr id="42" name="群組 9">
          <a:extLst>
            <a:ext uri="{FF2B5EF4-FFF2-40B4-BE49-F238E27FC236}">
              <a16:creationId xmlns:a16="http://schemas.microsoft.com/office/drawing/2014/main" id="{C4B7FC88-E3A8-3B54-C128-4BD364B9B4C0}"/>
            </a:ext>
          </a:extLst>
        </xdr:cNvPr>
        <xdr:cNvGrpSpPr>
          <a:grpSpLocks/>
        </xdr:cNvGrpSpPr>
      </xdr:nvGrpSpPr>
      <xdr:grpSpPr bwMode="auto">
        <a:xfrm>
          <a:off x="19824700" y="5329766"/>
          <a:ext cx="2685662" cy="189275"/>
          <a:chOff x="11361420" y="5455920"/>
          <a:chExt cx="2450955" cy="193522"/>
        </a:xfrm>
      </xdr:grpSpPr>
      <xdr:sp macro="" textlink="">
        <xdr:nvSpPr>
          <xdr:cNvPr id="47" name="Text Box 1">
            <a:extLst>
              <a:ext uri="{FF2B5EF4-FFF2-40B4-BE49-F238E27FC236}">
                <a16:creationId xmlns:a16="http://schemas.microsoft.com/office/drawing/2014/main" id="{8EF91D77-D4C8-D345-C68C-3DEA13BB6B7F}"/>
              </a:ext>
            </a:extLst>
          </xdr:cNvPr>
          <xdr:cNvSpPr txBox="1">
            <a:spLocks noChangeArrowheads="1"/>
          </xdr:cNvSpPr>
        </xdr:nvSpPr>
        <xdr:spPr bwMode="auto">
          <a:xfrm>
            <a:off x="11361420" y="5455920"/>
            <a:ext cx="683216" cy="18288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180000" tIns="0" rIns="0" bIns="36000" anchor="ctr" anchorCtr="0" upright="1"/>
          <a:lstStyle/>
          <a:p>
            <a:pPr marL="0" marR="0" lvl="0" indent="0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altLang="zh-TW" sz="12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 Narrow" panose="020B0606020202030204" pitchFamily="34" charset="0"/>
                <a:ea typeface="新細明體"/>
                <a:cs typeface="+mn-cs"/>
              </a:rPr>
              <a:t>r</a:t>
            </a:r>
            <a:endParaRPr kumimoji="0" lang="zh-TW" altLang="zh-TW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 Narrow" panose="020B0606020202030204" pitchFamily="34" charset="0"/>
            </a:endParaRPr>
          </a:p>
        </xdr:txBody>
      </xdr:sp>
      <xdr:sp macro="" textlink="">
        <xdr:nvSpPr>
          <xdr:cNvPr id="48" name="Text Box 1">
            <a:extLst>
              <a:ext uri="{FF2B5EF4-FFF2-40B4-BE49-F238E27FC236}">
                <a16:creationId xmlns:a16="http://schemas.microsoft.com/office/drawing/2014/main" id="{8E36200B-F085-7EDE-E74C-B824DB93A41F}"/>
              </a:ext>
            </a:extLst>
          </xdr:cNvPr>
          <xdr:cNvSpPr txBox="1">
            <a:spLocks noChangeArrowheads="1"/>
          </xdr:cNvSpPr>
        </xdr:nvSpPr>
        <xdr:spPr bwMode="auto">
          <a:xfrm>
            <a:off x="12288854" y="5466562"/>
            <a:ext cx="683216" cy="18288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108000" tIns="0" rIns="0" bIns="36000" anchor="ctr" anchorCtr="0" upright="1"/>
          <a:lstStyle/>
          <a:p>
            <a:pPr marL="0" marR="0" lvl="0" indent="0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altLang="zh-TW" sz="12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 Narrow" panose="020B0606020202030204" pitchFamily="34" charset="0"/>
                <a:ea typeface="新細明體"/>
                <a:cs typeface="+mn-cs"/>
              </a:rPr>
              <a:t>r</a:t>
            </a:r>
            <a:endParaRPr kumimoji="0" lang="zh-TW" altLang="zh-TW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 Narrow" panose="020B0606020202030204" pitchFamily="34" charset="0"/>
            </a:endParaRPr>
          </a:p>
        </xdr:txBody>
      </xdr:sp>
      <xdr:sp macro="" textlink="">
        <xdr:nvSpPr>
          <xdr:cNvPr id="49" name="Text Box 1">
            <a:extLst>
              <a:ext uri="{FF2B5EF4-FFF2-40B4-BE49-F238E27FC236}">
                <a16:creationId xmlns:a16="http://schemas.microsoft.com/office/drawing/2014/main" id="{341E0B3C-A638-5E17-2941-5FF72FFB4476}"/>
              </a:ext>
            </a:extLst>
          </xdr:cNvPr>
          <xdr:cNvSpPr txBox="1">
            <a:spLocks noChangeArrowheads="1"/>
          </xdr:cNvSpPr>
        </xdr:nvSpPr>
        <xdr:spPr bwMode="auto">
          <a:xfrm>
            <a:off x="13129159" y="5455920"/>
            <a:ext cx="683216" cy="18288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144000" tIns="0" rIns="0" bIns="36000" anchor="ctr" anchorCtr="0" upright="1"/>
          <a:lstStyle/>
          <a:p>
            <a:pPr marL="0" marR="0" lvl="0" indent="0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altLang="zh-TW" sz="12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 Narrow" panose="020B0606020202030204" pitchFamily="34" charset="0"/>
                <a:ea typeface="新細明體"/>
                <a:cs typeface="+mn-cs"/>
              </a:rPr>
              <a:t>r</a:t>
            </a:r>
            <a:endParaRPr kumimoji="0" lang="zh-TW" altLang="zh-TW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 Narrow" panose="020B0606020202030204" pitchFamily="34" charset="0"/>
            </a:endParaRPr>
          </a:p>
        </xdr:txBody>
      </xdr:sp>
    </xdr:grpSp>
    <xdr:clientData/>
  </xdr:twoCellAnchor>
  <xdr:twoCellAnchor>
    <xdr:from>
      <xdr:col>31</xdr:col>
      <xdr:colOff>31750</xdr:colOff>
      <xdr:row>18</xdr:row>
      <xdr:rowOff>52917</xdr:rowOff>
    </xdr:from>
    <xdr:to>
      <xdr:col>33</xdr:col>
      <xdr:colOff>869562</xdr:colOff>
      <xdr:row>19</xdr:row>
      <xdr:rowOff>23117</xdr:rowOff>
    </xdr:to>
    <xdr:grpSp>
      <xdr:nvGrpSpPr>
        <xdr:cNvPr id="43" name="群組 9">
          <a:extLst>
            <a:ext uri="{FF2B5EF4-FFF2-40B4-BE49-F238E27FC236}">
              <a16:creationId xmlns:a16="http://schemas.microsoft.com/office/drawing/2014/main" id="{CE8132AF-897B-2351-783E-BA0C02967137}"/>
            </a:ext>
          </a:extLst>
        </xdr:cNvPr>
        <xdr:cNvGrpSpPr>
          <a:grpSpLocks/>
        </xdr:cNvGrpSpPr>
      </xdr:nvGrpSpPr>
      <xdr:grpSpPr bwMode="auto">
        <a:xfrm>
          <a:off x="19824700" y="5110692"/>
          <a:ext cx="2685662" cy="189275"/>
          <a:chOff x="11361420" y="5455920"/>
          <a:chExt cx="2450955" cy="193522"/>
        </a:xfrm>
      </xdr:grpSpPr>
      <xdr:sp macro="" textlink="">
        <xdr:nvSpPr>
          <xdr:cNvPr id="44" name="Text Box 1">
            <a:extLst>
              <a:ext uri="{FF2B5EF4-FFF2-40B4-BE49-F238E27FC236}">
                <a16:creationId xmlns:a16="http://schemas.microsoft.com/office/drawing/2014/main" id="{DD0994F9-436E-4DCE-B9B9-C337D1B73A26}"/>
              </a:ext>
            </a:extLst>
          </xdr:cNvPr>
          <xdr:cNvSpPr txBox="1">
            <a:spLocks noChangeArrowheads="1"/>
          </xdr:cNvSpPr>
        </xdr:nvSpPr>
        <xdr:spPr bwMode="auto">
          <a:xfrm>
            <a:off x="11361420" y="5455920"/>
            <a:ext cx="683216" cy="18288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180000" tIns="0" rIns="0" bIns="36000" anchor="ctr" anchorCtr="0" upright="1"/>
          <a:lstStyle/>
          <a:p>
            <a:pPr marL="0" marR="0" lvl="0" indent="0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altLang="zh-TW" sz="12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 Narrow" panose="020B0606020202030204" pitchFamily="34" charset="0"/>
                <a:ea typeface="新細明體"/>
                <a:cs typeface="+mn-cs"/>
              </a:rPr>
              <a:t>r</a:t>
            </a:r>
            <a:endParaRPr kumimoji="0" lang="zh-TW" altLang="zh-TW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 Narrow" panose="020B0606020202030204" pitchFamily="34" charset="0"/>
            </a:endParaRPr>
          </a:p>
        </xdr:txBody>
      </xdr:sp>
      <xdr:sp macro="" textlink="">
        <xdr:nvSpPr>
          <xdr:cNvPr id="45" name="Text Box 1">
            <a:extLst>
              <a:ext uri="{FF2B5EF4-FFF2-40B4-BE49-F238E27FC236}">
                <a16:creationId xmlns:a16="http://schemas.microsoft.com/office/drawing/2014/main" id="{7625FE79-13BD-2367-D752-DA93ED354BB8}"/>
              </a:ext>
            </a:extLst>
          </xdr:cNvPr>
          <xdr:cNvSpPr txBox="1">
            <a:spLocks noChangeArrowheads="1"/>
          </xdr:cNvSpPr>
        </xdr:nvSpPr>
        <xdr:spPr bwMode="auto">
          <a:xfrm>
            <a:off x="12288854" y="5466562"/>
            <a:ext cx="683216" cy="18288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108000" tIns="0" rIns="0" bIns="36000" anchor="ctr" anchorCtr="0" upright="1"/>
          <a:lstStyle/>
          <a:p>
            <a:pPr marL="0" marR="0" lvl="0" indent="0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altLang="zh-TW" sz="12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 Narrow" panose="020B0606020202030204" pitchFamily="34" charset="0"/>
                <a:ea typeface="新細明體"/>
                <a:cs typeface="+mn-cs"/>
              </a:rPr>
              <a:t>r</a:t>
            </a:r>
            <a:endParaRPr kumimoji="0" lang="zh-TW" altLang="zh-TW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 Narrow" panose="020B0606020202030204" pitchFamily="34" charset="0"/>
            </a:endParaRPr>
          </a:p>
        </xdr:txBody>
      </xdr:sp>
      <xdr:sp macro="" textlink="">
        <xdr:nvSpPr>
          <xdr:cNvPr id="46" name="Text Box 1">
            <a:extLst>
              <a:ext uri="{FF2B5EF4-FFF2-40B4-BE49-F238E27FC236}">
                <a16:creationId xmlns:a16="http://schemas.microsoft.com/office/drawing/2014/main" id="{CD9DC19F-D522-3A69-1289-2127BF8CA123}"/>
              </a:ext>
            </a:extLst>
          </xdr:cNvPr>
          <xdr:cNvSpPr txBox="1">
            <a:spLocks noChangeArrowheads="1"/>
          </xdr:cNvSpPr>
        </xdr:nvSpPr>
        <xdr:spPr bwMode="auto">
          <a:xfrm>
            <a:off x="13129159" y="5455920"/>
            <a:ext cx="683216" cy="18288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144000" tIns="0" rIns="0" bIns="36000" anchor="ctr" anchorCtr="0" upright="1"/>
          <a:lstStyle/>
          <a:p>
            <a:pPr marL="0" marR="0" lvl="0" indent="0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altLang="zh-TW" sz="12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 Narrow" panose="020B0606020202030204" pitchFamily="34" charset="0"/>
                <a:ea typeface="新細明體"/>
                <a:cs typeface="+mn-cs"/>
              </a:rPr>
              <a:t>r</a:t>
            </a:r>
            <a:endParaRPr kumimoji="0" lang="zh-TW" altLang="zh-TW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 Narrow" panose="020B0606020202030204" pitchFamily="34" charset="0"/>
            </a:endParaRPr>
          </a:p>
        </xdr:txBody>
      </xdr:sp>
    </xdr:grpSp>
    <xdr:clientData/>
  </xdr:twoCellAnchor>
  <xdr:twoCellAnchor>
    <xdr:from>
      <xdr:col>34</xdr:col>
      <xdr:colOff>95249</xdr:colOff>
      <xdr:row>18</xdr:row>
      <xdr:rowOff>42334</xdr:rowOff>
    </xdr:from>
    <xdr:to>
      <xdr:col>36</xdr:col>
      <xdr:colOff>928829</xdr:colOff>
      <xdr:row>20</xdr:row>
      <xdr:rowOff>6185</xdr:rowOff>
    </xdr:to>
    <xdr:grpSp>
      <xdr:nvGrpSpPr>
        <xdr:cNvPr id="87" name="群組 86">
          <a:extLst>
            <a:ext uri="{FF2B5EF4-FFF2-40B4-BE49-F238E27FC236}">
              <a16:creationId xmlns:a16="http://schemas.microsoft.com/office/drawing/2014/main" id="{4089C898-8E93-4B27-A744-C4A873D45372}"/>
            </a:ext>
          </a:extLst>
        </xdr:cNvPr>
        <xdr:cNvGrpSpPr/>
      </xdr:nvGrpSpPr>
      <xdr:grpSpPr>
        <a:xfrm>
          <a:off x="22659974" y="5100109"/>
          <a:ext cx="2681430" cy="402001"/>
          <a:chOff x="22628225" y="5110691"/>
          <a:chExt cx="2675080" cy="408351"/>
        </a:xfrm>
      </xdr:grpSpPr>
      <xdr:grpSp>
        <xdr:nvGrpSpPr>
          <xdr:cNvPr id="88" name="群組 9">
            <a:extLst>
              <a:ext uri="{FF2B5EF4-FFF2-40B4-BE49-F238E27FC236}">
                <a16:creationId xmlns:a16="http://schemas.microsoft.com/office/drawing/2014/main" id="{51972E3E-2E41-D760-95DC-5165651FE072}"/>
              </a:ext>
            </a:extLst>
          </xdr:cNvPr>
          <xdr:cNvGrpSpPr>
            <a:grpSpLocks/>
          </xdr:cNvGrpSpPr>
        </xdr:nvGrpSpPr>
        <xdr:grpSpPr bwMode="auto">
          <a:xfrm>
            <a:off x="22628226" y="5329767"/>
            <a:ext cx="2675079" cy="189275"/>
            <a:chOff x="11332377" y="5455920"/>
            <a:chExt cx="2441274" cy="193522"/>
          </a:xfrm>
        </xdr:grpSpPr>
        <xdr:sp macro="" textlink="">
          <xdr:nvSpPr>
            <xdr:cNvPr id="93" name="Text Box 1">
              <a:extLst>
                <a:ext uri="{FF2B5EF4-FFF2-40B4-BE49-F238E27FC236}">
                  <a16:creationId xmlns:a16="http://schemas.microsoft.com/office/drawing/2014/main" id="{3F14B295-831A-6740-E419-DAE0C65C2652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1332377" y="5455920"/>
              <a:ext cx="683216" cy="18288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65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0000" tIns="0" rIns="0" bIns="36000" anchor="ctr" anchorCtr="0" upright="1"/>
            <a:lstStyle/>
            <a:p>
              <a:pPr marL="0" marR="0" lvl="0" indent="0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en-US" altLang="zh-TW" sz="1200" b="1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Arial Narrow" panose="020B0606020202030204" pitchFamily="34" charset="0"/>
                  <a:ea typeface="新細明體"/>
                  <a:cs typeface="+mn-cs"/>
                </a:rPr>
                <a:t>r</a:t>
              </a:r>
              <a:endParaRPr kumimoji="0" lang="zh-TW" altLang="zh-TW" sz="12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 Narrow" panose="020B0606020202030204" pitchFamily="34" charset="0"/>
              </a:endParaRPr>
            </a:p>
          </xdr:txBody>
        </xdr:sp>
        <xdr:sp macro="" textlink="">
          <xdr:nvSpPr>
            <xdr:cNvPr id="94" name="Text Box 1">
              <a:extLst>
                <a:ext uri="{FF2B5EF4-FFF2-40B4-BE49-F238E27FC236}">
                  <a16:creationId xmlns:a16="http://schemas.microsoft.com/office/drawing/2014/main" id="{CCE37267-0039-F7C5-0725-B516B66501BB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2269492" y="5466562"/>
              <a:ext cx="683216" cy="18288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65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08000" tIns="0" rIns="0" bIns="36000" anchor="ctr" anchorCtr="0" upright="1"/>
            <a:lstStyle/>
            <a:p>
              <a:pPr marL="0" marR="0" lvl="0" indent="0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en-US" altLang="zh-TW" sz="1200" b="1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Arial Narrow" panose="020B0606020202030204" pitchFamily="34" charset="0"/>
                  <a:ea typeface="新細明體"/>
                  <a:cs typeface="+mn-cs"/>
                </a:rPr>
                <a:t>r</a:t>
              </a:r>
              <a:endParaRPr kumimoji="0" lang="zh-TW" altLang="zh-TW" sz="12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 Narrow" panose="020B0606020202030204" pitchFamily="34" charset="0"/>
              </a:endParaRPr>
            </a:p>
          </xdr:txBody>
        </xdr:sp>
        <xdr:sp macro="" textlink="">
          <xdr:nvSpPr>
            <xdr:cNvPr id="95" name="Text Box 1">
              <a:extLst>
                <a:ext uri="{FF2B5EF4-FFF2-40B4-BE49-F238E27FC236}">
                  <a16:creationId xmlns:a16="http://schemas.microsoft.com/office/drawing/2014/main" id="{1A8F74CC-11CB-BB39-A44B-23AE4E3A0201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3090435" y="5455920"/>
              <a:ext cx="683216" cy="18288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65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44000" tIns="0" rIns="0" bIns="36000" anchor="ctr" anchorCtr="0" upright="1"/>
            <a:lstStyle/>
            <a:p>
              <a:pPr marL="0" marR="0" lvl="0" indent="0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en-US" altLang="zh-TW" sz="1200" b="1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Arial Narrow" panose="020B0606020202030204" pitchFamily="34" charset="0"/>
                  <a:ea typeface="新細明體"/>
                  <a:cs typeface="+mn-cs"/>
                </a:rPr>
                <a:t>r</a:t>
              </a:r>
              <a:endParaRPr kumimoji="0" lang="zh-TW" altLang="zh-TW" sz="12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 Narrow" panose="020B0606020202030204" pitchFamily="34" charset="0"/>
              </a:endParaRPr>
            </a:p>
          </xdr:txBody>
        </xdr:sp>
      </xdr:grpSp>
      <xdr:grpSp>
        <xdr:nvGrpSpPr>
          <xdr:cNvPr id="89" name="群組 9">
            <a:extLst>
              <a:ext uri="{FF2B5EF4-FFF2-40B4-BE49-F238E27FC236}">
                <a16:creationId xmlns:a16="http://schemas.microsoft.com/office/drawing/2014/main" id="{244251BB-E61C-7329-DE16-9C1402E7B8E3}"/>
              </a:ext>
            </a:extLst>
          </xdr:cNvPr>
          <xdr:cNvGrpSpPr>
            <a:grpSpLocks/>
          </xdr:cNvGrpSpPr>
        </xdr:nvGrpSpPr>
        <xdr:grpSpPr bwMode="auto">
          <a:xfrm>
            <a:off x="22628225" y="5110691"/>
            <a:ext cx="2675079" cy="189275"/>
            <a:chOff x="11332377" y="5455920"/>
            <a:chExt cx="2441274" cy="193522"/>
          </a:xfrm>
        </xdr:grpSpPr>
        <xdr:sp macro="" textlink="">
          <xdr:nvSpPr>
            <xdr:cNvPr id="90" name="Text Box 1">
              <a:extLst>
                <a:ext uri="{FF2B5EF4-FFF2-40B4-BE49-F238E27FC236}">
                  <a16:creationId xmlns:a16="http://schemas.microsoft.com/office/drawing/2014/main" id="{EBB94B94-205C-C16D-EE4D-97249C792D63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1332377" y="5455920"/>
              <a:ext cx="683216" cy="18288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65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0000" tIns="0" rIns="0" bIns="36000" anchor="ctr" anchorCtr="0" upright="1"/>
            <a:lstStyle/>
            <a:p>
              <a:pPr marL="0" marR="0" lvl="0" indent="0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en-US" altLang="zh-TW" sz="1200" b="1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Arial Narrow" panose="020B0606020202030204" pitchFamily="34" charset="0"/>
                  <a:ea typeface="新細明體"/>
                  <a:cs typeface="+mn-cs"/>
                </a:rPr>
                <a:t>r</a:t>
              </a:r>
              <a:endParaRPr kumimoji="0" lang="zh-TW" altLang="zh-TW" sz="12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 Narrow" panose="020B0606020202030204" pitchFamily="34" charset="0"/>
              </a:endParaRPr>
            </a:p>
          </xdr:txBody>
        </xdr:sp>
        <xdr:sp macro="" textlink="">
          <xdr:nvSpPr>
            <xdr:cNvPr id="91" name="Text Box 1">
              <a:extLst>
                <a:ext uri="{FF2B5EF4-FFF2-40B4-BE49-F238E27FC236}">
                  <a16:creationId xmlns:a16="http://schemas.microsoft.com/office/drawing/2014/main" id="{CFC16940-CAC2-46AB-6571-7EAEDC409217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2269492" y="5466562"/>
              <a:ext cx="683216" cy="18288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65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08000" tIns="0" rIns="0" bIns="36000" anchor="ctr" anchorCtr="0" upright="1"/>
            <a:lstStyle/>
            <a:p>
              <a:pPr marL="0" marR="0" lvl="0" indent="0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en-US" altLang="zh-TW" sz="1200" b="1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Arial Narrow" panose="020B0606020202030204" pitchFamily="34" charset="0"/>
                  <a:ea typeface="新細明體"/>
                  <a:cs typeface="+mn-cs"/>
                </a:rPr>
                <a:t>r</a:t>
              </a:r>
              <a:endParaRPr kumimoji="0" lang="zh-TW" altLang="zh-TW" sz="12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 Narrow" panose="020B0606020202030204" pitchFamily="34" charset="0"/>
              </a:endParaRPr>
            </a:p>
          </xdr:txBody>
        </xdr:sp>
        <xdr:sp macro="" textlink="">
          <xdr:nvSpPr>
            <xdr:cNvPr id="92" name="Text Box 1">
              <a:extLst>
                <a:ext uri="{FF2B5EF4-FFF2-40B4-BE49-F238E27FC236}">
                  <a16:creationId xmlns:a16="http://schemas.microsoft.com/office/drawing/2014/main" id="{88105D8F-66AB-32B5-AED3-AA2E79B11D9B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3090435" y="5455920"/>
              <a:ext cx="683216" cy="18288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65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44000" tIns="0" rIns="0" bIns="36000" anchor="ctr" anchorCtr="0" upright="1"/>
            <a:lstStyle/>
            <a:p>
              <a:pPr marL="0" marR="0" lvl="0" indent="0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en-US" altLang="zh-TW" sz="1200" b="1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Arial Narrow" panose="020B0606020202030204" pitchFamily="34" charset="0"/>
                  <a:ea typeface="新細明體"/>
                  <a:cs typeface="+mn-cs"/>
                </a:rPr>
                <a:t>r</a:t>
              </a:r>
              <a:endParaRPr kumimoji="0" lang="zh-TW" altLang="zh-TW" sz="12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 Narrow" panose="020B0606020202030204" pitchFamily="34" charset="0"/>
              </a:endParaRPr>
            </a:p>
          </xdr:txBody>
        </xdr:sp>
      </xdr:grpSp>
    </xdr:grpSp>
    <xdr:clientData/>
  </xdr:twoCellAnchor>
  <xdr:twoCellAnchor>
    <xdr:from>
      <xdr:col>43</xdr:col>
      <xdr:colOff>42334</xdr:colOff>
      <xdr:row>31</xdr:row>
      <xdr:rowOff>42345</xdr:rowOff>
    </xdr:from>
    <xdr:to>
      <xdr:col>43</xdr:col>
      <xdr:colOff>823489</xdr:colOff>
      <xdr:row>33</xdr:row>
      <xdr:rowOff>203344</xdr:rowOff>
    </xdr:to>
    <xdr:grpSp>
      <xdr:nvGrpSpPr>
        <xdr:cNvPr id="113" name="群組 8">
          <a:extLst>
            <a:ext uri="{FF2B5EF4-FFF2-40B4-BE49-F238E27FC236}">
              <a16:creationId xmlns:a16="http://schemas.microsoft.com/office/drawing/2014/main" id="{6ED35F68-876C-4FA8-8D3D-B97815560E8C}"/>
            </a:ext>
          </a:extLst>
        </xdr:cNvPr>
        <xdr:cNvGrpSpPr>
          <a:grpSpLocks/>
        </xdr:cNvGrpSpPr>
      </xdr:nvGrpSpPr>
      <xdr:grpSpPr bwMode="auto">
        <a:xfrm>
          <a:off x="29065009" y="7948095"/>
          <a:ext cx="781155" cy="599149"/>
          <a:chOff x="22959060" y="6784045"/>
          <a:chExt cx="720000" cy="604475"/>
        </a:xfrm>
      </xdr:grpSpPr>
      <xdr:sp macro="" textlink="">
        <xdr:nvSpPr>
          <xdr:cNvPr id="114" name="Text Box 1">
            <a:extLst>
              <a:ext uri="{FF2B5EF4-FFF2-40B4-BE49-F238E27FC236}">
                <a16:creationId xmlns:a16="http://schemas.microsoft.com/office/drawing/2014/main" id="{06B1E677-C7D3-65D9-FF7B-5DF2146A319A}"/>
              </a:ext>
            </a:extLst>
          </xdr:cNvPr>
          <xdr:cNvSpPr txBox="1">
            <a:spLocks noChangeArrowheads="1"/>
          </xdr:cNvSpPr>
        </xdr:nvSpPr>
        <xdr:spPr bwMode="auto">
          <a:xfrm>
            <a:off x="22959060" y="6784045"/>
            <a:ext cx="720000" cy="18993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180000" tIns="0" rIns="0" bIns="36000" anchor="ctr" anchorCtr="0" upright="1"/>
          <a:lstStyle/>
          <a:p>
            <a:pPr marL="0" marR="0" lvl="0" indent="0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altLang="zh-TW" sz="12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 Narrow" panose="020B0606020202030204" pitchFamily="34" charset="0"/>
              </a:rPr>
              <a:t>r</a:t>
            </a:r>
            <a:endParaRPr kumimoji="0" lang="zh-TW" altLang="zh-TW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 Narrow" panose="020B0606020202030204" pitchFamily="34" charset="0"/>
            </a:endParaRPr>
          </a:p>
        </xdr:txBody>
      </xdr:sp>
      <xdr:sp macro="" textlink="">
        <xdr:nvSpPr>
          <xdr:cNvPr id="115" name="Text Box 1">
            <a:extLst>
              <a:ext uri="{FF2B5EF4-FFF2-40B4-BE49-F238E27FC236}">
                <a16:creationId xmlns:a16="http://schemas.microsoft.com/office/drawing/2014/main" id="{132CEB78-D566-CD61-F8CA-2132FBF95C91}"/>
              </a:ext>
            </a:extLst>
          </xdr:cNvPr>
          <xdr:cNvSpPr txBox="1">
            <a:spLocks noChangeArrowheads="1"/>
          </xdr:cNvSpPr>
        </xdr:nvSpPr>
        <xdr:spPr bwMode="auto">
          <a:xfrm>
            <a:off x="22959060" y="6999130"/>
            <a:ext cx="720000" cy="16374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180000" tIns="0" rIns="0" bIns="36000" anchor="ctr" anchorCtr="0" upright="1"/>
          <a:lstStyle/>
          <a:p>
            <a:pPr marL="0" marR="0" lvl="0" indent="0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altLang="zh-TW" sz="12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 Narrow" panose="020B0606020202030204" pitchFamily="34" charset="0"/>
              </a:rPr>
              <a:t>p</a:t>
            </a:r>
            <a:endParaRPr kumimoji="0" lang="zh-TW" altLang="zh-TW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 Narrow" panose="020B0606020202030204" pitchFamily="34" charset="0"/>
            </a:endParaRPr>
          </a:p>
        </xdr:txBody>
      </xdr:sp>
      <xdr:sp macro="" textlink="">
        <xdr:nvSpPr>
          <xdr:cNvPr id="116" name="Text Box 1">
            <a:extLst>
              <a:ext uri="{FF2B5EF4-FFF2-40B4-BE49-F238E27FC236}">
                <a16:creationId xmlns:a16="http://schemas.microsoft.com/office/drawing/2014/main" id="{0F7715DB-B186-0FF9-7F23-E334A9F570D7}"/>
              </a:ext>
            </a:extLst>
          </xdr:cNvPr>
          <xdr:cNvSpPr txBox="1">
            <a:spLocks noChangeArrowheads="1"/>
          </xdr:cNvSpPr>
        </xdr:nvSpPr>
        <xdr:spPr bwMode="auto">
          <a:xfrm>
            <a:off x="22959060" y="7198581"/>
            <a:ext cx="720000" cy="18993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180000" tIns="0" rIns="0" bIns="36000" anchor="ctr" anchorCtr="0" upright="1"/>
          <a:lstStyle/>
          <a:p>
            <a:pPr marL="0" marR="0" lvl="0" indent="0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altLang="zh-TW" sz="12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 Narrow" panose="020B0606020202030204" pitchFamily="34" charset="0"/>
              </a:rPr>
              <a:t>p</a:t>
            </a:r>
            <a:endParaRPr kumimoji="0" lang="zh-TW" altLang="zh-TW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 Narrow" panose="020B0606020202030204" pitchFamily="34" charset="0"/>
            </a:endParaRPr>
          </a:p>
        </xdr:txBody>
      </xdr:sp>
    </xdr:grpSp>
    <xdr:clientData/>
  </xdr:twoCellAnchor>
  <xdr:twoCellAnchor>
    <xdr:from>
      <xdr:col>44</xdr:col>
      <xdr:colOff>74083</xdr:colOff>
      <xdr:row>31</xdr:row>
      <xdr:rowOff>52917</xdr:rowOff>
    </xdr:from>
    <xdr:to>
      <xdr:col>44</xdr:col>
      <xdr:colOff>855238</xdr:colOff>
      <xdr:row>33</xdr:row>
      <xdr:rowOff>213916</xdr:rowOff>
    </xdr:to>
    <xdr:grpSp>
      <xdr:nvGrpSpPr>
        <xdr:cNvPr id="117" name="群組 8">
          <a:extLst>
            <a:ext uri="{FF2B5EF4-FFF2-40B4-BE49-F238E27FC236}">
              <a16:creationId xmlns:a16="http://schemas.microsoft.com/office/drawing/2014/main" id="{C48D031D-875F-4A39-9E34-EF5A3E53878C}"/>
            </a:ext>
          </a:extLst>
        </xdr:cNvPr>
        <xdr:cNvGrpSpPr>
          <a:grpSpLocks/>
        </xdr:cNvGrpSpPr>
      </xdr:nvGrpSpPr>
      <xdr:grpSpPr bwMode="auto">
        <a:xfrm>
          <a:off x="30039733" y="7958667"/>
          <a:ext cx="781155" cy="599149"/>
          <a:chOff x="22959060" y="6784045"/>
          <a:chExt cx="720000" cy="604475"/>
        </a:xfrm>
      </xdr:grpSpPr>
      <xdr:sp macro="" textlink="">
        <xdr:nvSpPr>
          <xdr:cNvPr id="118" name="Text Box 1">
            <a:extLst>
              <a:ext uri="{FF2B5EF4-FFF2-40B4-BE49-F238E27FC236}">
                <a16:creationId xmlns:a16="http://schemas.microsoft.com/office/drawing/2014/main" id="{8F31C2A2-886F-0479-A27B-718234F2CE8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2959060" y="6784045"/>
            <a:ext cx="720000" cy="18993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180000" tIns="0" rIns="0" bIns="36000" anchor="ctr" anchorCtr="0" upright="1"/>
          <a:lstStyle/>
          <a:p>
            <a:pPr marL="0" marR="0" lvl="0" indent="0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altLang="zh-TW" sz="12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 Narrow" panose="020B0606020202030204" pitchFamily="34" charset="0"/>
              </a:rPr>
              <a:t>r</a:t>
            </a:r>
            <a:endParaRPr kumimoji="0" lang="zh-TW" altLang="zh-TW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 Narrow" panose="020B0606020202030204" pitchFamily="34" charset="0"/>
            </a:endParaRPr>
          </a:p>
        </xdr:txBody>
      </xdr:sp>
      <xdr:sp macro="" textlink="">
        <xdr:nvSpPr>
          <xdr:cNvPr id="119" name="Text Box 1">
            <a:extLst>
              <a:ext uri="{FF2B5EF4-FFF2-40B4-BE49-F238E27FC236}">
                <a16:creationId xmlns:a16="http://schemas.microsoft.com/office/drawing/2014/main" id="{2BEAA857-66E1-BC93-8FD3-3A5226186CF2}"/>
              </a:ext>
            </a:extLst>
          </xdr:cNvPr>
          <xdr:cNvSpPr txBox="1">
            <a:spLocks noChangeArrowheads="1"/>
          </xdr:cNvSpPr>
        </xdr:nvSpPr>
        <xdr:spPr bwMode="auto">
          <a:xfrm>
            <a:off x="22959060" y="6999130"/>
            <a:ext cx="720000" cy="16374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180000" tIns="0" rIns="0" bIns="36000" anchor="ctr" anchorCtr="0" upright="1"/>
          <a:lstStyle/>
          <a:p>
            <a:pPr marL="0" marR="0" lvl="0" indent="0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altLang="zh-TW" sz="12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 Narrow" panose="020B0606020202030204" pitchFamily="34" charset="0"/>
              </a:rPr>
              <a:t>p</a:t>
            </a:r>
            <a:endParaRPr kumimoji="0" lang="zh-TW" altLang="zh-TW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 Narrow" panose="020B0606020202030204" pitchFamily="34" charset="0"/>
            </a:endParaRPr>
          </a:p>
        </xdr:txBody>
      </xdr:sp>
      <xdr:sp macro="" textlink="">
        <xdr:nvSpPr>
          <xdr:cNvPr id="120" name="Text Box 1">
            <a:extLst>
              <a:ext uri="{FF2B5EF4-FFF2-40B4-BE49-F238E27FC236}">
                <a16:creationId xmlns:a16="http://schemas.microsoft.com/office/drawing/2014/main" id="{328FEEE2-41C0-69A4-C67C-70CB2F490592}"/>
              </a:ext>
            </a:extLst>
          </xdr:cNvPr>
          <xdr:cNvSpPr txBox="1">
            <a:spLocks noChangeArrowheads="1"/>
          </xdr:cNvSpPr>
        </xdr:nvSpPr>
        <xdr:spPr bwMode="auto">
          <a:xfrm>
            <a:off x="22959060" y="7198581"/>
            <a:ext cx="720000" cy="18993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180000" tIns="0" rIns="0" bIns="36000" anchor="ctr" anchorCtr="0" upright="1"/>
          <a:lstStyle/>
          <a:p>
            <a:pPr marL="0" marR="0" lvl="0" indent="0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altLang="zh-TW" sz="12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 Narrow" panose="020B0606020202030204" pitchFamily="34" charset="0"/>
              </a:rPr>
              <a:t>p</a:t>
            </a:r>
            <a:endParaRPr kumimoji="0" lang="zh-TW" altLang="zh-TW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 Narrow" panose="020B0606020202030204" pitchFamily="34" charset="0"/>
            </a:endParaRPr>
          </a:p>
        </xdr:txBody>
      </xdr:sp>
    </xdr:grpSp>
    <xdr:clientData/>
  </xdr:twoCellAnchor>
  <xdr:twoCellAnchor>
    <xdr:from>
      <xdr:col>45</xdr:col>
      <xdr:colOff>84666</xdr:colOff>
      <xdr:row>31</xdr:row>
      <xdr:rowOff>52916</xdr:rowOff>
    </xdr:from>
    <xdr:to>
      <xdr:col>45</xdr:col>
      <xdr:colOff>865821</xdr:colOff>
      <xdr:row>33</xdr:row>
      <xdr:rowOff>213915</xdr:rowOff>
    </xdr:to>
    <xdr:grpSp>
      <xdr:nvGrpSpPr>
        <xdr:cNvPr id="121" name="群組 8">
          <a:extLst>
            <a:ext uri="{FF2B5EF4-FFF2-40B4-BE49-F238E27FC236}">
              <a16:creationId xmlns:a16="http://schemas.microsoft.com/office/drawing/2014/main" id="{7BB61428-FDFC-4A92-A620-CA3AE22BDD57}"/>
            </a:ext>
          </a:extLst>
        </xdr:cNvPr>
        <xdr:cNvGrpSpPr>
          <a:grpSpLocks/>
        </xdr:cNvGrpSpPr>
      </xdr:nvGrpSpPr>
      <xdr:grpSpPr bwMode="auto">
        <a:xfrm>
          <a:off x="30993291" y="7958666"/>
          <a:ext cx="781155" cy="599149"/>
          <a:chOff x="22959060" y="6784045"/>
          <a:chExt cx="720000" cy="604475"/>
        </a:xfrm>
      </xdr:grpSpPr>
      <xdr:sp macro="" textlink="">
        <xdr:nvSpPr>
          <xdr:cNvPr id="122" name="Text Box 1">
            <a:extLst>
              <a:ext uri="{FF2B5EF4-FFF2-40B4-BE49-F238E27FC236}">
                <a16:creationId xmlns:a16="http://schemas.microsoft.com/office/drawing/2014/main" id="{B9CBF259-4179-4DF6-900E-953566CB9AD8}"/>
              </a:ext>
            </a:extLst>
          </xdr:cNvPr>
          <xdr:cNvSpPr txBox="1">
            <a:spLocks noChangeArrowheads="1"/>
          </xdr:cNvSpPr>
        </xdr:nvSpPr>
        <xdr:spPr bwMode="auto">
          <a:xfrm>
            <a:off x="22959060" y="6784045"/>
            <a:ext cx="720000" cy="18993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180000" tIns="0" rIns="0" bIns="36000" anchor="ctr" anchorCtr="0" upright="1"/>
          <a:lstStyle/>
          <a:p>
            <a:pPr marL="0" marR="0" lvl="0" indent="0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altLang="zh-TW" sz="12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 Narrow" panose="020B0606020202030204" pitchFamily="34" charset="0"/>
              </a:rPr>
              <a:t>r</a:t>
            </a:r>
            <a:endParaRPr kumimoji="0" lang="zh-TW" altLang="zh-TW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 Narrow" panose="020B0606020202030204" pitchFamily="34" charset="0"/>
            </a:endParaRPr>
          </a:p>
        </xdr:txBody>
      </xdr:sp>
      <xdr:sp macro="" textlink="">
        <xdr:nvSpPr>
          <xdr:cNvPr id="123" name="Text Box 1">
            <a:extLst>
              <a:ext uri="{FF2B5EF4-FFF2-40B4-BE49-F238E27FC236}">
                <a16:creationId xmlns:a16="http://schemas.microsoft.com/office/drawing/2014/main" id="{FFD59189-04ED-557B-6294-FB7039E151FA}"/>
              </a:ext>
            </a:extLst>
          </xdr:cNvPr>
          <xdr:cNvSpPr txBox="1">
            <a:spLocks noChangeArrowheads="1"/>
          </xdr:cNvSpPr>
        </xdr:nvSpPr>
        <xdr:spPr bwMode="auto">
          <a:xfrm>
            <a:off x="22959060" y="6999130"/>
            <a:ext cx="720000" cy="16374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180000" tIns="0" rIns="0" bIns="36000" anchor="ctr" anchorCtr="0" upright="1"/>
          <a:lstStyle/>
          <a:p>
            <a:pPr marL="0" marR="0" lvl="0" indent="0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altLang="zh-TW" sz="12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 Narrow" panose="020B0606020202030204" pitchFamily="34" charset="0"/>
              </a:rPr>
              <a:t>p</a:t>
            </a:r>
            <a:endParaRPr kumimoji="0" lang="zh-TW" altLang="zh-TW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 Narrow" panose="020B0606020202030204" pitchFamily="34" charset="0"/>
            </a:endParaRPr>
          </a:p>
        </xdr:txBody>
      </xdr:sp>
      <xdr:sp macro="" textlink="">
        <xdr:nvSpPr>
          <xdr:cNvPr id="124" name="Text Box 1">
            <a:extLst>
              <a:ext uri="{FF2B5EF4-FFF2-40B4-BE49-F238E27FC236}">
                <a16:creationId xmlns:a16="http://schemas.microsoft.com/office/drawing/2014/main" id="{E1A8E187-FEE7-2B98-1F9B-E3008FC22C52}"/>
              </a:ext>
            </a:extLst>
          </xdr:cNvPr>
          <xdr:cNvSpPr txBox="1">
            <a:spLocks noChangeArrowheads="1"/>
          </xdr:cNvSpPr>
        </xdr:nvSpPr>
        <xdr:spPr bwMode="auto">
          <a:xfrm>
            <a:off x="22959060" y="7198581"/>
            <a:ext cx="720000" cy="18993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180000" tIns="0" rIns="0" bIns="36000" anchor="ctr" anchorCtr="0" upright="1"/>
          <a:lstStyle/>
          <a:p>
            <a:pPr marL="0" marR="0" lvl="0" indent="0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altLang="zh-TW" sz="12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 Narrow" panose="020B0606020202030204" pitchFamily="34" charset="0"/>
              </a:rPr>
              <a:t>p</a:t>
            </a:r>
            <a:endParaRPr kumimoji="0" lang="zh-TW" altLang="zh-TW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 Narrow" panose="020B0606020202030204" pitchFamily="34" charset="0"/>
            </a:endParaRPr>
          </a:p>
        </xdr:txBody>
      </xdr:sp>
    </xdr:grpSp>
    <xdr:clientData/>
  </xdr:twoCellAnchor>
  <xdr:twoCellAnchor>
    <xdr:from>
      <xdr:col>46</xdr:col>
      <xdr:colOff>74083</xdr:colOff>
      <xdr:row>31</xdr:row>
      <xdr:rowOff>52917</xdr:rowOff>
    </xdr:from>
    <xdr:to>
      <xdr:col>46</xdr:col>
      <xdr:colOff>855238</xdr:colOff>
      <xdr:row>33</xdr:row>
      <xdr:rowOff>213916</xdr:rowOff>
    </xdr:to>
    <xdr:grpSp>
      <xdr:nvGrpSpPr>
        <xdr:cNvPr id="125" name="群組 8">
          <a:extLst>
            <a:ext uri="{FF2B5EF4-FFF2-40B4-BE49-F238E27FC236}">
              <a16:creationId xmlns:a16="http://schemas.microsoft.com/office/drawing/2014/main" id="{06CDFAC7-FD38-42A5-9D91-775619CFF59F}"/>
            </a:ext>
          </a:extLst>
        </xdr:cNvPr>
        <xdr:cNvGrpSpPr>
          <a:grpSpLocks/>
        </xdr:cNvGrpSpPr>
      </xdr:nvGrpSpPr>
      <xdr:grpSpPr bwMode="auto">
        <a:xfrm>
          <a:off x="31925683" y="7958667"/>
          <a:ext cx="781155" cy="599149"/>
          <a:chOff x="22959060" y="6784045"/>
          <a:chExt cx="720000" cy="604475"/>
        </a:xfrm>
      </xdr:grpSpPr>
      <xdr:sp macro="" textlink="">
        <xdr:nvSpPr>
          <xdr:cNvPr id="126" name="Text Box 1">
            <a:extLst>
              <a:ext uri="{FF2B5EF4-FFF2-40B4-BE49-F238E27FC236}">
                <a16:creationId xmlns:a16="http://schemas.microsoft.com/office/drawing/2014/main" id="{E6276793-747C-402E-020A-7028B2CD05EE}"/>
              </a:ext>
            </a:extLst>
          </xdr:cNvPr>
          <xdr:cNvSpPr txBox="1">
            <a:spLocks noChangeArrowheads="1"/>
          </xdr:cNvSpPr>
        </xdr:nvSpPr>
        <xdr:spPr bwMode="auto">
          <a:xfrm>
            <a:off x="22959060" y="6784045"/>
            <a:ext cx="720000" cy="18993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180000" tIns="0" rIns="0" bIns="36000" anchor="ctr" anchorCtr="0" upright="1"/>
          <a:lstStyle/>
          <a:p>
            <a:pPr marL="0" marR="0" lvl="0" indent="0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altLang="zh-TW" sz="12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 Narrow" panose="020B0606020202030204" pitchFamily="34" charset="0"/>
              </a:rPr>
              <a:t>r</a:t>
            </a:r>
            <a:endParaRPr kumimoji="0" lang="zh-TW" altLang="zh-TW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 Narrow" panose="020B0606020202030204" pitchFamily="34" charset="0"/>
            </a:endParaRPr>
          </a:p>
        </xdr:txBody>
      </xdr:sp>
      <xdr:sp macro="" textlink="">
        <xdr:nvSpPr>
          <xdr:cNvPr id="127" name="Text Box 1">
            <a:extLst>
              <a:ext uri="{FF2B5EF4-FFF2-40B4-BE49-F238E27FC236}">
                <a16:creationId xmlns:a16="http://schemas.microsoft.com/office/drawing/2014/main" id="{679352FD-6736-60B9-E218-5E59E2BE1E6F}"/>
              </a:ext>
            </a:extLst>
          </xdr:cNvPr>
          <xdr:cNvSpPr txBox="1">
            <a:spLocks noChangeArrowheads="1"/>
          </xdr:cNvSpPr>
        </xdr:nvSpPr>
        <xdr:spPr bwMode="auto">
          <a:xfrm>
            <a:off x="22959060" y="6999130"/>
            <a:ext cx="720000" cy="16374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180000" tIns="0" rIns="0" bIns="36000" anchor="ctr" anchorCtr="0" upright="1"/>
          <a:lstStyle/>
          <a:p>
            <a:pPr marL="0" marR="0" lvl="0" indent="0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altLang="zh-TW" sz="12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 Narrow" panose="020B0606020202030204" pitchFamily="34" charset="0"/>
              </a:rPr>
              <a:t>p</a:t>
            </a:r>
            <a:endParaRPr kumimoji="0" lang="zh-TW" altLang="zh-TW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 Narrow" panose="020B0606020202030204" pitchFamily="34" charset="0"/>
            </a:endParaRPr>
          </a:p>
        </xdr:txBody>
      </xdr:sp>
      <xdr:sp macro="" textlink="">
        <xdr:nvSpPr>
          <xdr:cNvPr id="128" name="Text Box 1">
            <a:extLst>
              <a:ext uri="{FF2B5EF4-FFF2-40B4-BE49-F238E27FC236}">
                <a16:creationId xmlns:a16="http://schemas.microsoft.com/office/drawing/2014/main" id="{5454EBF4-85D3-1AA6-1FC3-49BB3B10FEE7}"/>
              </a:ext>
            </a:extLst>
          </xdr:cNvPr>
          <xdr:cNvSpPr txBox="1">
            <a:spLocks noChangeArrowheads="1"/>
          </xdr:cNvSpPr>
        </xdr:nvSpPr>
        <xdr:spPr bwMode="auto">
          <a:xfrm>
            <a:off x="22959060" y="7198581"/>
            <a:ext cx="720000" cy="18993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180000" tIns="0" rIns="0" bIns="36000" anchor="ctr" anchorCtr="0" upright="1"/>
          <a:lstStyle/>
          <a:p>
            <a:pPr marL="0" marR="0" lvl="0" indent="0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altLang="zh-TW" sz="12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 Narrow" panose="020B0606020202030204" pitchFamily="34" charset="0"/>
              </a:rPr>
              <a:t>p</a:t>
            </a:r>
            <a:endParaRPr kumimoji="0" lang="zh-TW" altLang="zh-TW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 Narrow" panose="020B0606020202030204" pitchFamily="34" charset="0"/>
            </a:endParaRPr>
          </a:p>
        </xdr:txBody>
      </xdr:sp>
    </xdr:grpSp>
    <xdr:clientData/>
  </xdr:twoCellAnchor>
  <xdr:twoCellAnchor>
    <xdr:from>
      <xdr:col>51</xdr:col>
      <xdr:colOff>126999</xdr:colOff>
      <xdr:row>30</xdr:row>
      <xdr:rowOff>63482</xdr:rowOff>
    </xdr:from>
    <xdr:to>
      <xdr:col>51</xdr:col>
      <xdr:colOff>927969</xdr:colOff>
      <xdr:row>33</xdr:row>
      <xdr:rowOff>32598</xdr:rowOff>
    </xdr:to>
    <xdr:grpSp>
      <xdr:nvGrpSpPr>
        <xdr:cNvPr id="129" name="群組 87">
          <a:extLst>
            <a:ext uri="{FF2B5EF4-FFF2-40B4-BE49-F238E27FC236}">
              <a16:creationId xmlns:a16="http://schemas.microsoft.com/office/drawing/2014/main" id="{DFD65AD3-9DBD-4E11-A738-081D7A106A87}"/>
            </a:ext>
          </a:extLst>
        </xdr:cNvPr>
        <xdr:cNvGrpSpPr>
          <a:grpSpLocks/>
        </xdr:cNvGrpSpPr>
      </xdr:nvGrpSpPr>
      <xdr:grpSpPr bwMode="auto">
        <a:xfrm>
          <a:off x="35064699" y="7750157"/>
          <a:ext cx="800970" cy="626341"/>
          <a:chOff x="22931728" y="6868260"/>
          <a:chExt cx="720001" cy="635313"/>
        </a:xfrm>
      </xdr:grpSpPr>
      <xdr:sp macro="" textlink="">
        <xdr:nvSpPr>
          <xdr:cNvPr id="130" name="Text Box 1">
            <a:extLst>
              <a:ext uri="{FF2B5EF4-FFF2-40B4-BE49-F238E27FC236}">
                <a16:creationId xmlns:a16="http://schemas.microsoft.com/office/drawing/2014/main" id="{10A5A600-BD09-5302-F3BB-FD14DC4E933B}"/>
              </a:ext>
            </a:extLst>
          </xdr:cNvPr>
          <xdr:cNvSpPr txBox="1">
            <a:spLocks noChangeArrowheads="1"/>
          </xdr:cNvSpPr>
        </xdr:nvSpPr>
        <xdr:spPr bwMode="auto">
          <a:xfrm>
            <a:off x="22931728" y="6868260"/>
            <a:ext cx="720000" cy="18993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144000" tIns="0" rIns="0" bIns="36000" anchor="ctr" anchorCtr="0" upright="1"/>
          <a:lstStyle/>
          <a:p>
            <a:pPr marL="0" marR="0" lvl="0" indent="0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altLang="zh-TW" sz="12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 Narrow" panose="020B0606020202030204" pitchFamily="34" charset="0"/>
              </a:rPr>
              <a:t>r</a:t>
            </a:r>
            <a:endParaRPr kumimoji="0" lang="zh-TW" altLang="zh-TW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 Narrow" panose="020B0606020202030204" pitchFamily="34" charset="0"/>
            </a:endParaRPr>
          </a:p>
        </xdr:txBody>
      </xdr:sp>
      <xdr:sp macro="" textlink="">
        <xdr:nvSpPr>
          <xdr:cNvPr id="131" name="Text Box 1">
            <a:extLst>
              <a:ext uri="{FF2B5EF4-FFF2-40B4-BE49-F238E27FC236}">
                <a16:creationId xmlns:a16="http://schemas.microsoft.com/office/drawing/2014/main" id="{9B9B97B4-CEDA-25F3-6A62-D868EF6A39B4}"/>
              </a:ext>
            </a:extLst>
          </xdr:cNvPr>
          <xdr:cNvSpPr txBox="1">
            <a:spLocks noChangeArrowheads="1"/>
          </xdr:cNvSpPr>
        </xdr:nvSpPr>
        <xdr:spPr bwMode="auto">
          <a:xfrm>
            <a:off x="22931729" y="7313634"/>
            <a:ext cx="720000" cy="18993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144000" tIns="0" rIns="0" bIns="36000" anchor="ctr" anchorCtr="0" upright="1"/>
          <a:lstStyle/>
          <a:p>
            <a:pPr marL="0" marR="0" lvl="0" indent="0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altLang="zh-TW" sz="12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 Narrow" panose="020B0606020202030204" pitchFamily="34" charset="0"/>
              </a:rPr>
              <a:t>r</a:t>
            </a:r>
            <a:endParaRPr kumimoji="0" lang="zh-TW" altLang="zh-TW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 Narrow" panose="020B0606020202030204" pitchFamily="34" charset="0"/>
            </a:endParaRPr>
          </a:p>
        </xdr:txBody>
      </xdr:sp>
    </xdr:grpSp>
    <xdr:clientData/>
  </xdr:twoCellAnchor>
  <xdr:twoCellAnchor>
    <xdr:from>
      <xdr:col>53</xdr:col>
      <xdr:colOff>137583</xdr:colOff>
      <xdr:row>30</xdr:row>
      <xdr:rowOff>52917</xdr:rowOff>
    </xdr:from>
    <xdr:to>
      <xdr:col>53</xdr:col>
      <xdr:colOff>938553</xdr:colOff>
      <xdr:row>33</xdr:row>
      <xdr:rowOff>22033</xdr:rowOff>
    </xdr:to>
    <xdr:grpSp>
      <xdr:nvGrpSpPr>
        <xdr:cNvPr id="132" name="群組 87">
          <a:extLst>
            <a:ext uri="{FF2B5EF4-FFF2-40B4-BE49-F238E27FC236}">
              <a16:creationId xmlns:a16="http://schemas.microsoft.com/office/drawing/2014/main" id="{8CA16265-6CEE-4943-9D24-1760C944B520}"/>
            </a:ext>
          </a:extLst>
        </xdr:cNvPr>
        <xdr:cNvGrpSpPr>
          <a:grpSpLocks/>
        </xdr:cNvGrpSpPr>
      </xdr:nvGrpSpPr>
      <xdr:grpSpPr bwMode="auto">
        <a:xfrm>
          <a:off x="36961233" y="7739592"/>
          <a:ext cx="800970" cy="626341"/>
          <a:chOff x="22931728" y="6868260"/>
          <a:chExt cx="720001" cy="635313"/>
        </a:xfrm>
      </xdr:grpSpPr>
      <xdr:sp macro="" textlink="">
        <xdr:nvSpPr>
          <xdr:cNvPr id="133" name="Text Box 1">
            <a:extLst>
              <a:ext uri="{FF2B5EF4-FFF2-40B4-BE49-F238E27FC236}">
                <a16:creationId xmlns:a16="http://schemas.microsoft.com/office/drawing/2014/main" id="{89EE5A72-3CE4-CBA5-A70F-973658451906}"/>
              </a:ext>
            </a:extLst>
          </xdr:cNvPr>
          <xdr:cNvSpPr txBox="1">
            <a:spLocks noChangeArrowheads="1"/>
          </xdr:cNvSpPr>
        </xdr:nvSpPr>
        <xdr:spPr bwMode="auto">
          <a:xfrm>
            <a:off x="22931728" y="6868260"/>
            <a:ext cx="720000" cy="18993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144000" tIns="0" rIns="0" bIns="36000" anchor="ctr" anchorCtr="0" upright="1"/>
          <a:lstStyle/>
          <a:p>
            <a:pPr marL="0" marR="0" lvl="0" indent="0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altLang="zh-TW" sz="12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 Narrow" panose="020B0606020202030204" pitchFamily="34" charset="0"/>
              </a:rPr>
              <a:t>r</a:t>
            </a:r>
            <a:endParaRPr kumimoji="0" lang="zh-TW" altLang="zh-TW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 Narrow" panose="020B0606020202030204" pitchFamily="34" charset="0"/>
            </a:endParaRPr>
          </a:p>
        </xdr:txBody>
      </xdr:sp>
      <xdr:sp macro="" textlink="">
        <xdr:nvSpPr>
          <xdr:cNvPr id="134" name="Text Box 1">
            <a:extLst>
              <a:ext uri="{FF2B5EF4-FFF2-40B4-BE49-F238E27FC236}">
                <a16:creationId xmlns:a16="http://schemas.microsoft.com/office/drawing/2014/main" id="{EFA2D0E2-8818-5642-D2D8-3B45E23025E9}"/>
              </a:ext>
            </a:extLst>
          </xdr:cNvPr>
          <xdr:cNvSpPr txBox="1">
            <a:spLocks noChangeArrowheads="1"/>
          </xdr:cNvSpPr>
        </xdr:nvSpPr>
        <xdr:spPr bwMode="auto">
          <a:xfrm>
            <a:off x="22931729" y="7313634"/>
            <a:ext cx="720000" cy="18993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144000" tIns="0" rIns="0" bIns="36000" anchor="ctr" anchorCtr="0" upright="1"/>
          <a:lstStyle/>
          <a:p>
            <a:pPr marL="0" marR="0" lvl="0" indent="0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altLang="zh-TW" sz="12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 Narrow" panose="020B0606020202030204" pitchFamily="34" charset="0"/>
              </a:rPr>
              <a:t>r</a:t>
            </a:r>
            <a:endParaRPr kumimoji="0" lang="zh-TW" altLang="zh-TW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 Narrow" panose="020B0606020202030204" pitchFamily="34" charset="0"/>
            </a:endParaRPr>
          </a:p>
        </xdr:txBody>
      </xdr:sp>
    </xdr:grpSp>
    <xdr:clientData/>
  </xdr:twoCellAnchor>
  <xdr:twoCellAnchor>
    <xdr:from>
      <xdr:col>54</xdr:col>
      <xdr:colOff>105833</xdr:colOff>
      <xdr:row>30</xdr:row>
      <xdr:rowOff>42309</xdr:rowOff>
    </xdr:from>
    <xdr:to>
      <xdr:col>54</xdr:col>
      <xdr:colOff>916937</xdr:colOff>
      <xdr:row>33</xdr:row>
      <xdr:rowOff>32907</xdr:rowOff>
    </xdr:to>
    <xdr:grpSp>
      <xdr:nvGrpSpPr>
        <xdr:cNvPr id="135" name="群組 87">
          <a:extLst>
            <a:ext uri="{FF2B5EF4-FFF2-40B4-BE49-F238E27FC236}">
              <a16:creationId xmlns:a16="http://schemas.microsoft.com/office/drawing/2014/main" id="{D3BDB08B-1545-4606-90C7-C83D940D183F}"/>
            </a:ext>
          </a:extLst>
        </xdr:cNvPr>
        <xdr:cNvGrpSpPr>
          <a:grpSpLocks/>
        </xdr:cNvGrpSpPr>
      </xdr:nvGrpSpPr>
      <xdr:grpSpPr bwMode="auto">
        <a:xfrm>
          <a:off x="37872458" y="7728984"/>
          <a:ext cx="811104" cy="647823"/>
          <a:chOff x="22959060" y="6815704"/>
          <a:chExt cx="729112" cy="656776"/>
        </a:xfrm>
      </xdr:grpSpPr>
      <xdr:sp macro="" textlink="">
        <xdr:nvSpPr>
          <xdr:cNvPr id="136" name="Text Box 1">
            <a:extLst>
              <a:ext uri="{FF2B5EF4-FFF2-40B4-BE49-F238E27FC236}">
                <a16:creationId xmlns:a16="http://schemas.microsoft.com/office/drawing/2014/main" id="{AFC55F86-B86D-BA8F-AD2E-CB857EDEF907}"/>
              </a:ext>
            </a:extLst>
          </xdr:cNvPr>
          <xdr:cNvSpPr txBox="1">
            <a:spLocks noChangeArrowheads="1"/>
          </xdr:cNvSpPr>
        </xdr:nvSpPr>
        <xdr:spPr bwMode="auto">
          <a:xfrm>
            <a:off x="22959060" y="6815704"/>
            <a:ext cx="720000" cy="18993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144000" tIns="0" rIns="0" bIns="36000" anchor="ctr" anchorCtr="0" upright="1"/>
          <a:lstStyle/>
          <a:p>
            <a:pPr marL="0" marR="0" lvl="0" indent="0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altLang="zh-TW" sz="12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 Narrow" panose="020B0606020202030204" pitchFamily="34" charset="0"/>
              </a:rPr>
              <a:t>r</a:t>
            </a:r>
            <a:endParaRPr kumimoji="0" lang="zh-TW" altLang="zh-TW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 Narrow" panose="020B0606020202030204" pitchFamily="34" charset="0"/>
            </a:endParaRPr>
          </a:p>
        </xdr:txBody>
      </xdr:sp>
      <xdr:sp macro="" textlink="">
        <xdr:nvSpPr>
          <xdr:cNvPr id="137" name="Text Box 1">
            <a:extLst>
              <a:ext uri="{FF2B5EF4-FFF2-40B4-BE49-F238E27FC236}">
                <a16:creationId xmlns:a16="http://schemas.microsoft.com/office/drawing/2014/main" id="{73EB9978-5395-B038-FC53-F59647DDED07}"/>
              </a:ext>
            </a:extLst>
          </xdr:cNvPr>
          <xdr:cNvSpPr txBox="1">
            <a:spLocks noChangeArrowheads="1"/>
          </xdr:cNvSpPr>
        </xdr:nvSpPr>
        <xdr:spPr bwMode="auto">
          <a:xfrm>
            <a:off x="22959060" y="7072796"/>
            <a:ext cx="720000" cy="16374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144000" tIns="0" rIns="0" bIns="36000" anchor="ctr" anchorCtr="0" upright="1"/>
          <a:lstStyle/>
          <a:p>
            <a:pPr marL="0" marR="0" lvl="0" indent="0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altLang="zh-TW" sz="12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 Narrow" panose="020B0606020202030204" pitchFamily="34" charset="0"/>
              </a:rPr>
              <a:t>r</a:t>
            </a:r>
            <a:endParaRPr kumimoji="0" lang="zh-TW" altLang="zh-TW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 Narrow" panose="020B0606020202030204" pitchFamily="34" charset="0"/>
            </a:endParaRPr>
          </a:p>
        </xdr:txBody>
      </xdr:sp>
      <xdr:sp macro="" textlink="">
        <xdr:nvSpPr>
          <xdr:cNvPr id="138" name="Text Box 1">
            <a:extLst>
              <a:ext uri="{FF2B5EF4-FFF2-40B4-BE49-F238E27FC236}">
                <a16:creationId xmlns:a16="http://schemas.microsoft.com/office/drawing/2014/main" id="{681C38D2-64B2-04FB-C68B-1B7D6DB01A9E}"/>
              </a:ext>
            </a:extLst>
          </xdr:cNvPr>
          <xdr:cNvSpPr txBox="1">
            <a:spLocks noChangeArrowheads="1"/>
          </xdr:cNvSpPr>
        </xdr:nvSpPr>
        <xdr:spPr bwMode="auto">
          <a:xfrm>
            <a:off x="22968172" y="7282541"/>
            <a:ext cx="720000" cy="18993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144000" tIns="0" rIns="0" bIns="36000" anchor="ctr" anchorCtr="0" upright="1"/>
          <a:lstStyle/>
          <a:p>
            <a:pPr marL="0" marR="0" lvl="0" indent="0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altLang="zh-TW" sz="12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 Narrow" panose="020B0606020202030204" pitchFamily="34" charset="0"/>
              </a:rPr>
              <a:t>r</a:t>
            </a:r>
            <a:endParaRPr kumimoji="0" lang="zh-TW" altLang="zh-TW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 Narrow" panose="020B0606020202030204" pitchFamily="34" charset="0"/>
            </a:endParaRPr>
          </a:p>
        </xdr:txBody>
      </xdr:sp>
    </xdr:grpSp>
    <xdr:clientData/>
  </xdr:twoCellAnchor>
  <xdr:twoCellAnchor>
    <xdr:from>
      <xdr:col>49</xdr:col>
      <xdr:colOff>84667</xdr:colOff>
      <xdr:row>31</xdr:row>
      <xdr:rowOff>52917</xdr:rowOff>
    </xdr:from>
    <xdr:to>
      <xdr:col>49</xdr:col>
      <xdr:colOff>885634</xdr:colOff>
      <xdr:row>33</xdr:row>
      <xdr:rowOff>8451</xdr:rowOff>
    </xdr:to>
    <xdr:grpSp>
      <xdr:nvGrpSpPr>
        <xdr:cNvPr id="139" name="群組 138">
          <a:extLst>
            <a:ext uri="{FF2B5EF4-FFF2-40B4-BE49-F238E27FC236}">
              <a16:creationId xmlns:a16="http://schemas.microsoft.com/office/drawing/2014/main" id="{8A171257-1C45-40C7-AF2F-A4A8F4AD90DE}"/>
            </a:ext>
          </a:extLst>
        </xdr:cNvPr>
        <xdr:cNvGrpSpPr/>
      </xdr:nvGrpSpPr>
      <xdr:grpSpPr>
        <a:xfrm>
          <a:off x="33136417" y="7958667"/>
          <a:ext cx="800967" cy="393684"/>
          <a:chOff x="32412285" y="6506743"/>
          <a:chExt cx="800967" cy="400034"/>
        </a:xfrm>
      </xdr:grpSpPr>
      <xdr:sp macro="" textlink="">
        <xdr:nvSpPr>
          <xdr:cNvPr id="140" name="Text Box 1">
            <a:extLst>
              <a:ext uri="{FF2B5EF4-FFF2-40B4-BE49-F238E27FC236}">
                <a16:creationId xmlns:a16="http://schemas.microsoft.com/office/drawing/2014/main" id="{8A29C72C-6233-07EB-7EDB-D6A651BDFFC3}"/>
              </a:ext>
            </a:extLst>
          </xdr:cNvPr>
          <xdr:cNvSpPr txBox="1">
            <a:spLocks noChangeArrowheads="1"/>
          </xdr:cNvSpPr>
        </xdr:nvSpPr>
        <xdr:spPr bwMode="auto">
          <a:xfrm>
            <a:off x="32412285" y="6506743"/>
            <a:ext cx="800967" cy="19010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144000" tIns="0" rIns="0" bIns="36000" anchor="ctr" anchorCtr="0" upright="1"/>
          <a:lstStyle/>
          <a:p>
            <a:pPr marL="0" marR="0" lvl="0" indent="0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altLang="zh-TW" sz="12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 Narrow" panose="020B0606020202030204" pitchFamily="34" charset="0"/>
              </a:rPr>
              <a:t>r</a:t>
            </a:r>
            <a:endParaRPr kumimoji="0" lang="zh-TW" altLang="zh-TW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 Narrow" panose="020B0606020202030204" pitchFamily="34" charset="0"/>
            </a:endParaRPr>
          </a:p>
        </xdr:txBody>
      </xdr:sp>
      <xdr:sp macro="" textlink="">
        <xdr:nvSpPr>
          <xdr:cNvPr id="141" name="Text Box 1">
            <a:extLst>
              <a:ext uri="{FF2B5EF4-FFF2-40B4-BE49-F238E27FC236}">
                <a16:creationId xmlns:a16="http://schemas.microsoft.com/office/drawing/2014/main" id="{6C2D166E-162F-0EF3-D89A-FB1E76923A3E}"/>
              </a:ext>
            </a:extLst>
          </xdr:cNvPr>
          <xdr:cNvSpPr txBox="1">
            <a:spLocks noChangeArrowheads="1"/>
          </xdr:cNvSpPr>
        </xdr:nvSpPr>
        <xdr:spPr bwMode="auto">
          <a:xfrm>
            <a:off x="32412285" y="6742893"/>
            <a:ext cx="800967" cy="16388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144000" tIns="0" rIns="0" bIns="36000" anchor="ctr" anchorCtr="0" upright="1"/>
          <a:lstStyle/>
          <a:p>
            <a:pPr marL="0" marR="0" lvl="0" indent="0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altLang="zh-TW" sz="12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 Narrow" panose="020B0606020202030204" pitchFamily="34" charset="0"/>
              </a:rPr>
              <a:t>r</a:t>
            </a:r>
            <a:endParaRPr kumimoji="0" lang="zh-TW" altLang="zh-TW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 Narrow" panose="020B0606020202030204" pitchFamily="34" charset="0"/>
            </a:endParaRPr>
          </a:p>
        </xdr:txBody>
      </xdr:sp>
    </xdr:grpSp>
    <xdr:clientData/>
  </xdr:twoCellAnchor>
  <xdr:twoCellAnchor>
    <xdr:from>
      <xdr:col>50</xdr:col>
      <xdr:colOff>158749</xdr:colOff>
      <xdr:row>31</xdr:row>
      <xdr:rowOff>63499</xdr:rowOff>
    </xdr:from>
    <xdr:to>
      <xdr:col>51</xdr:col>
      <xdr:colOff>17799</xdr:colOff>
      <xdr:row>33</xdr:row>
      <xdr:rowOff>19033</xdr:rowOff>
    </xdr:to>
    <xdr:grpSp>
      <xdr:nvGrpSpPr>
        <xdr:cNvPr id="142" name="群組 141">
          <a:extLst>
            <a:ext uri="{FF2B5EF4-FFF2-40B4-BE49-F238E27FC236}">
              <a16:creationId xmlns:a16="http://schemas.microsoft.com/office/drawing/2014/main" id="{64B93BCA-A116-478F-BF5B-CFC1B16DE7F3}"/>
            </a:ext>
          </a:extLst>
        </xdr:cNvPr>
        <xdr:cNvGrpSpPr/>
      </xdr:nvGrpSpPr>
      <xdr:grpSpPr>
        <a:xfrm>
          <a:off x="34153474" y="7969249"/>
          <a:ext cx="802025" cy="393684"/>
          <a:chOff x="32412285" y="6506743"/>
          <a:chExt cx="800967" cy="400034"/>
        </a:xfrm>
      </xdr:grpSpPr>
      <xdr:sp macro="" textlink="">
        <xdr:nvSpPr>
          <xdr:cNvPr id="143" name="Text Box 1">
            <a:extLst>
              <a:ext uri="{FF2B5EF4-FFF2-40B4-BE49-F238E27FC236}">
                <a16:creationId xmlns:a16="http://schemas.microsoft.com/office/drawing/2014/main" id="{F8B9BD1F-27C0-AF7C-FAF7-9E2F155281AD}"/>
              </a:ext>
            </a:extLst>
          </xdr:cNvPr>
          <xdr:cNvSpPr txBox="1">
            <a:spLocks noChangeArrowheads="1"/>
          </xdr:cNvSpPr>
        </xdr:nvSpPr>
        <xdr:spPr bwMode="auto">
          <a:xfrm>
            <a:off x="32412285" y="6506743"/>
            <a:ext cx="800967" cy="19010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144000" tIns="0" rIns="0" bIns="36000" anchor="ctr" anchorCtr="0" upright="1"/>
          <a:lstStyle/>
          <a:p>
            <a:pPr marL="0" marR="0" lvl="0" indent="0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altLang="zh-TW" sz="12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 Narrow" panose="020B0606020202030204" pitchFamily="34" charset="0"/>
              </a:rPr>
              <a:t>r</a:t>
            </a:r>
            <a:endParaRPr kumimoji="0" lang="zh-TW" altLang="zh-TW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 Narrow" panose="020B0606020202030204" pitchFamily="34" charset="0"/>
            </a:endParaRPr>
          </a:p>
        </xdr:txBody>
      </xdr:sp>
      <xdr:sp macro="" textlink="">
        <xdr:nvSpPr>
          <xdr:cNvPr id="144" name="Text Box 1">
            <a:extLst>
              <a:ext uri="{FF2B5EF4-FFF2-40B4-BE49-F238E27FC236}">
                <a16:creationId xmlns:a16="http://schemas.microsoft.com/office/drawing/2014/main" id="{AAC0EC52-8D9F-B861-EA65-5DC9DC8905A6}"/>
              </a:ext>
            </a:extLst>
          </xdr:cNvPr>
          <xdr:cNvSpPr txBox="1">
            <a:spLocks noChangeArrowheads="1"/>
          </xdr:cNvSpPr>
        </xdr:nvSpPr>
        <xdr:spPr bwMode="auto">
          <a:xfrm>
            <a:off x="32412285" y="6742893"/>
            <a:ext cx="800967" cy="16388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144000" tIns="0" rIns="0" bIns="36000" anchor="ctr" anchorCtr="0" upright="1"/>
          <a:lstStyle/>
          <a:p>
            <a:pPr marL="0" marR="0" lvl="0" indent="0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altLang="zh-TW" sz="12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 Narrow" panose="020B0606020202030204" pitchFamily="34" charset="0"/>
              </a:rPr>
              <a:t>r</a:t>
            </a:r>
            <a:endParaRPr kumimoji="0" lang="zh-TW" altLang="zh-TW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 Narrow" panose="020B0606020202030204" pitchFamily="34" charset="0"/>
            </a:endParaRPr>
          </a:p>
        </xdr:txBody>
      </xdr:sp>
    </xdr:grpSp>
    <xdr:clientData/>
  </xdr:twoCellAnchor>
  <xdr:twoCellAnchor>
    <xdr:from>
      <xdr:col>52</xdr:col>
      <xdr:colOff>74083</xdr:colOff>
      <xdr:row>30</xdr:row>
      <xdr:rowOff>74083</xdr:rowOff>
    </xdr:from>
    <xdr:to>
      <xdr:col>52</xdr:col>
      <xdr:colOff>875053</xdr:colOff>
      <xdr:row>33</xdr:row>
      <xdr:rowOff>43199</xdr:rowOff>
    </xdr:to>
    <xdr:grpSp>
      <xdr:nvGrpSpPr>
        <xdr:cNvPr id="145" name="群組 87">
          <a:extLst>
            <a:ext uri="{FF2B5EF4-FFF2-40B4-BE49-F238E27FC236}">
              <a16:creationId xmlns:a16="http://schemas.microsoft.com/office/drawing/2014/main" id="{6E817B50-4F26-4C10-BF46-191F2FD1AB47}"/>
            </a:ext>
          </a:extLst>
        </xdr:cNvPr>
        <xdr:cNvGrpSpPr>
          <a:grpSpLocks/>
        </xdr:cNvGrpSpPr>
      </xdr:nvGrpSpPr>
      <xdr:grpSpPr bwMode="auto">
        <a:xfrm>
          <a:off x="35954758" y="7760758"/>
          <a:ext cx="800970" cy="626341"/>
          <a:chOff x="22931728" y="6868260"/>
          <a:chExt cx="720001" cy="635313"/>
        </a:xfrm>
      </xdr:grpSpPr>
      <xdr:sp macro="" textlink="">
        <xdr:nvSpPr>
          <xdr:cNvPr id="146" name="Text Box 1">
            <a:extLst>
              <a:ext uri="{FF2B5EF4-FFF2-40B4-BE49-F238E27FC236}">
                <a16:creationId xmlns:a16="http://schemas.microsoft.com/office/drawing/2014/main" id="{452838C5-E095-80BC-41C6-D9DB79029ABC}"/>
              </a:ext>
            </a:extLst>
          </xdr:cNvPr>
          <xdr:cNvSpPr txBox="1">
            <a:spLocks noChangeArrowheads="1"/>
          </xdr:cNvSpPr>
        </xdr:nvSpPr>
        <xdr:spPr bwMode="auto">
          <a:xfrm>
            <a:off x="22931728" y="6868260"/>
            <a:ext cx="720000" cy="18993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144000" tIns="0" rIns="0" bIns="36000" anchor="ctr" anchorCtr="0" upright="1"/>
          <a:lstStyle/>
          <a:p>
            <a:pPr marL="0" marR="0" lvl="0" indent="0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altLang="zh-TW" sz="12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 Narrow" panose="020B0606020202030204" pitchFamily="34" charset="0"/>
              </a:rPr>
              <a:t>r</a:t>
            </a:r>
            <a:endParaRPr kumimoji="0" lang="zh-TW" altLang="zh-TW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 Narrow" panose="020B0606020202030204" pitchFamily="34" charset="0"/>
            </a:endParaRPr>
          </a:p>
        </xdr:txBody>
      </xdr:sp>
      <xdr:sp macro="" textlink="">
        <xdr:nvSpPr>
          <xdr:cNvPr id="147" name="Text Box 1">
            <a:extLst>
              <a:ext uri="{FF2B5EF4-FFF2-40B4-BE49-F238E27FC236}">
                <a16:creationId xmlns:a16="http://schemas.microsoft.com/office/drawing/2014/main" id="{E2161C3B-1097-7F3E-E1DB-AA2C848374F4}"/>
              </a:ext>
            </a:extLst>
          </xdr:cNvPr>
          <xdr:cNvSpPr txBox="1">
            <a:spLocks noChangeArrowheads="1"/>
          </xdr:cNvSpPr>
        </xdr:nvSpPr>
        <xdr:spPr bwMode="auto">
          <a:xfrm>
            <a:off x="22931729" y="7313634"/>
            <a:ext cx="720000" cy="18993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144000" tIns="0" rIns="0" bIns="36000" anchor="ctr" anchorCtr="0" upright="1"/>
          <a:lstStyle/>
          <a:p>
            <a:pPr marL="0" marR="0" lvl="0" indent="0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altLang="zh-TW" sz="12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 Narrow" panose="020B0606020202030204" pitchFamily="34" charset="0"/>
              </a:rPr>
              <a:t>r</a:t>
            </a:r>
            <a:endParaRPr kumimoji="0" lang="zh-TW" altLang="zh-TW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 Narrow" panose="020B0606020202030204" pitchFamily="34" charset="0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35FEA7-82D3-45FF-B184-8290899DD78C}">
  <dimension ref="B1:BO55"/>
  <sheetViews>
    <sheetView tabSelected="1" view="pageBreakPreview" zoomScaleNormal="100" zoomScaleSheetLayoutView="100" workbookViewId="0">
      <pane xSplit="2" ySplit="7" topLeftCell="C8" activePane="bottomRight" state="frozen"/>
      <selection pane="topRight" activeCell="C1" sqref="C1"/>
      <selection pane="bottomLeft" activeCell="A8" sqref="A8"/>
      <selection pane="bottomRight"/>
    </sheetView>
  </sheetViews>
  <sheetFormatPr defaultRowHeight="15.75"/>
  <cols>
    <col min="1" max="1" width="1.75" style="5" customWidth="1"/>
    <col min="2" max="2" width="9.625" style="5" customWidth="1"/>
    <col min="3" max="8" width="12.375" style="5" customWidth="1"/>
    <col min="9" max="9" width="1.625" style="5" customWidth="1"/>
    <col min="10" max="10" width="1.75" style="5" customWidth="1"/>
    <col min="11" max="16" width="12.375" style="5" customWidth="1"/>
    <col min="17" max="17" width="9.625" style="5" customWidth="1"/>
    <col min="18" max="18" width="1.625" style="5" customWidth="1"/>
    <col min="19" max="19" width="1.75" style="5" customWidth="1"/>
    <col min="20" max="20" width="10.125" style="5" customWidth="1"/>
    <col min="21" max="21" width="3.625" style="5" customWidth="1"/>
    <col min="22" max="22" width="3.625" style="5" hidden="1" customWidth="1"/>
    <col min="23" max="23" width="10.625" style="6" customWidth="1"/>
    <col min="24" max="24" width="3.625" style="6" customWidth="1"/>
    <col min="25" max="25" width="10.625" style="7" customWidth="1"/>
    <col min="26" max="26" width="3.625" style="7" customWidth="1"/>
    <col min="27" max="27" width="10.625" style="8" customWidth="1"/>
    <col min="28" max="29" width="13.625" style="8" customWidth="1"/>
    <col min="30" max="30" width="1.625" style="8" customWidth="1"/>
    <col min="31" max="31" width="1.75" style="8" customWidth="1"/>
    <col min="32" max="36" width="12.125" style="8" customWidth="1"/>
    <col min="37" max="37" width="13.125" style="8" customWidth="1"/>
    <col min="38" max="38" width="9.625" style="8" customWidth="1"/>
    <col min="39" max="39" width="1.625" style="8" customWidth="1"/>
    <col min="40" max="40" width="1.75" style="8" customWidth="1"/>
    <col min="41" max="41" width="9.625" style="5" customWidth="1"/>
    <col min="42" max="43" width="12.375" style="5" customWidth="1"/>
    <col min="44" max="47" width="12.375" style="9" customWidth="1"/>
    <col min="48" max="48" width="1.625" style="9" customWidth="1"/>
    <col min="49" max="49" width="1.75" style="9" customWidth="1"/>
    <col min="50" max="55" width="12.375" style="10" customWidth="1"/>
    <col min="56" max="56" width="9.625" style="10" customWidth="1"/>
    <col min="57" max="57" width="1.625" style="8" customWidth="1"/>
    <col min="58" max="58" width="8.125" style="5" customWidth="1"/>
    <col min="59" max="60" width="9" style="5" customWidth="1"/>
    <col min="61" max="61" width="9.625" style="5" customWidth="1"/>
    <col min="62" max="62" width="11" style="5" customWidth="1"/>
    <col min="63" max="16384" width="9" style="5"/>
  </cols>
  <sheetData>
    <row r="1" spans="2:67" ht="21">
      <c r="B1" s="61" t="s">
        <v>80</v>
      </c>
      <c r="D1" s="65" t="s">
        <v>81</v>
      </c>
      <c r="M1" s="65" t="s">
        <v>0</v>
      </c>
      <c r="T1" s="191"/>
      <c r="U1" s="192"/>
      <c r="V1" s="192"/>
      <c r="W1" s="192"/>
      <c r="Y1" s="65" t="s">
        <v>1</v>
      </c>
      <c r="AG1" s="65" t="s">
        <v>2</v>
      </c>
      <c r="AP1" s="65" t="s">
        <v>82</v>
      </c>
      <c r="AY1" s="65" t="s">
        <v>83</v>
      </c>
    </row>
    <row r="2" spans="2:67" s="11" customFormat="1" ht="19.5" customHeight="1">
      <c r="B2" s="3" t="s">
        <v>3</v>
      </c>
      <c r="C2" s="12"/>
      <c r="D2" s="12"/>
      <c r="E2" s="12"/>
      <c r="F2" s="12"/>
      <c r="G2" s="13"/>
      <c r="H2" s="14"/>
      <c r="I2" s="14"/>
      <c r="J2" s="13"/>
      <c r="Q2" s="14"/>
      <c r="R2" s="14"/>
      <c r="T2" s="4" t="s">
        <v>4</v>
      </c>
      <c r="U2" s="15"/>
      <c r="V2" s="15"/>
      <c r="W2" s="15"/>
      <c r="X2" s="15"/>
      <c r="Y2" s="15"/>
      <c r="Z2" s="15"/>
      <c r="AA2" s="15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7"/>
      <c r="AO2" s="4" t="s">
        <v>5</v>
      </c>
      <c r="AR2" s="13"/>
      <c r="AS2" s="13"/>
      <c r="AT2" s="13"/>
      <c r="AU2" s="18"/>
      <c r="AV2" s="18"/>
      <c r="AW2" s="18"/>
      <c r="AX2" s="16"/>
      <c r="AY2" s="16"/>
      <c r="AZ2" s="16"/>
      <c r="BA2" s="16"/>
      <c r="BB2" s="16"/>
      <c r="BC2" s="16"/>
      <c r="BD2" s="16"/>
      <c r="BE2" s="16"/>
      <c r="BF2" s="13"/>
      <c r="BG2" s="13"/>
      <c r="BH2" s="13"/>
      <c r="BI2" s="13"/>
      <c r="BJ2" s="13"/>
    </row>
    <row r="3" spans="2:67" s="11" customFormat="1" ht="19.5" customHeight="1" thickBot="1">
      <c r="B3" s="134" t="s">
        <v>100</v>
      </c>
      <c r="C3" s="19"/>
      <c r="D3" s="19"/>
      <c r="E3" s="19"/>
      <c r="F3" s="19"/>
      <c r="G3" s="20"/>
      <c r="H3" s="21"/>
      <c r="I3" s="14"/>
      <c r="J3" s="13"/>
      <c r="Q3" s="14"/>
      <c r="R3" s="14"/>
      <c r="T3" s="134" t="s">
        <v>110</v>
      </c>
      <c r="U3" s="22"/>
      <c r="V3" s="22"/>
      <c r="W3" s="22"/>
      <c r="X3" s="22"/>
      <c r="Y3" s="22"/>
      <c r="Z3" s="22"/>
      <c r="AA3" s="22"/>
      <c r="AB3" s="23"/>
      <c r="AC3" s="23"/>
      <c r="AD3" s="16"/>
      <c r="AE3" s="16"/>
      <c r="AF3" s="23"/>
      <c r="AG3" s="23"/>
      <c r="AH3" s="23"/>
      <c r="AI3" s="23"/>
      <c r="AJ3" s="23"/>
      <c r="AK3" s="23"/>
      <c r="AL3" s="16"/>
      <c r="AM3" s="16"/>
      <c r="AN3" s="16"/>
      <c r="AO3" s="134" t="s">
        <v>109</v>
      </c>
      <c r="AP3" s="5"/>
      <c r="AQ3" s="5"/>
      <c r="AR3" s="24"/>
      <c r="AS3" s="24"/>
      <c r="AT3" s="24"/>
      <c r="AU3" s="25"/>
      <c r="AV3" s="26"/>
      <c r="AW3" s="18"/>
      <c r="AX3" s="23"/>
      <c r="AY3" s="23"/>
      <c r="AZ3" s="23"/>
      <c r="BA3" s="23"/>
      <c r="BB3" s="16"/>
      <c r="BC3" s="16"/>
      <c r="BD3" s="16"/>
      <c r="BE3" s="16"/>
      <c r="BF3" s="13"/>
      <c r="BG3" s="13"/>
      <c r="BH3" s="13"/>
      <c r="BI3" s="13"/>
      <c r="BJ3" s="13"/>
    </row>
    <row r="4" spans="2:67" s="27" customFormat="1" ht="32.450000000000003" customHeight="1">
      <c r="B4" s="209" t="s">
        <v>10</v>
      </c>
      <c r="C4" s="273" t="s">
        <v>72</v>
      </c>
      <c r="D4" s="274"/>
      <c r="E4" s="275" t="s">
        <v>11</v>
      </c>
      <c r="F4" s="276"/>
      <c r="G4" s="80" t="s">
        <v>12</v>
      </c>
      <c r="H4" s="81" t="s">
        <v>13</v>
      </c>
      <c r="I4" s="28"/>
      <c r="J4" s="28"/>
      <c r="K4" s="277" t="s">
        <v>24</v>
      </c>
      <c r="L4" s="278"/>
      <c r="M4" s="278"/>
      <c r="N4" s="279"/>
      <c r="O4" s="292" t="s">
        <v>25</v>
      </c>
      <c r="P4" s="228"/>
      <c r="Q4" s="295" t="s">
        <v>26</v>
      </c>
      <c r="R4" s="29"/>
      <c r="T4" s="209" t="s">
        <v>10</v>
      </c>
      <c r="U4" s="219" t="s">
        <v>32</v>
      </c>
      <c r="V4" s="220"/>
      <c r="W4" s="221"/>
      <c r="X4" s="214" t="s">
        <v>33</v>
      </c>
      <c r="Y4" s="215"/>
      <c r="Z4" s="219" t="s">
        <v>34</v>
      </c>
      <c r="AA4" s="266"/>
      <c r="AB4" s="195" t="s">
        <v>99</v>
      </c>
      <c r="AC4" s="232" t="s">
        <v>35</v>
      </c>
      <c r="AD4" s="30"/>
      <c r="AE4" s="31"/>
      <c r="AF4" s="226" t="s">
        <v>39</v>
      </c>
      <c r="AG4" s="227"/>
      <c r="AH4" s="227"/>
      <c r="AI4" s="227"/>
      <c r="AJ4" s="227"/>
      <c r="AK4" s="228"/>
      <c r="AL4" s="200" t="s">
        <v>40</v>
      </c>
      <c r="AM4" s="32"/>
      <c r="AN4" s="33"/>
      <c r="AO4" s="209" t="s">
        <v>45</v>
      </c>
      <c r="AP4" s="245" t="s">
        <v>68</v>
      </c>
      <c r="AQ4" s="246"/>
      <c r="AR4" s="242" t="s">
        <v>66</v>
      </c>
      <c r="AS4" s="243"/>
      <c r="AT4" s="243"/>
      <c r="AU4" s="244"/>
      <c r="AV4" s="26"/>
      <c r="AW4" s="26"/>
      <c r="AX4" s="247" t="s">
        <v>85</v>
      </c>
      <c r="AY4" s="248"/>
      <c r="AZ4" s="248"/>
      <c r="BA4" s="248"/>
      <c r="BB4" s="248"/>
      <c r="BC4" s="249"/>
      <c r="BD4" s="200" t="s">
        <v>40</v>
      </c>
      <c r="BE4" s="32"/>
      <c r="BF4" s="28"/>
      <c r="BG4" s="225"/>
      <c r="BH4" s="225"/>
      <c r="BI4" s="225"/>
      <c r="BJ4" s="225"/>
      <c r="BK4" s="28"/>
      <c r="BL4" s="28"/>
      <c r="BM4" s="28"/>
      <c r="BN4" s="34"/>
      <c r="BO4" s="34"/>
    </row>
    <row r="5" spans="2:67" s="27" customFormat="1" ht="42.75" customHeight="1">
      <c r="B5" s="210"/>
      <c r="C5" s="286" t="s">
        <v>14</v>
      </c>
      <c r="D5" s="287"/>
      <c r="E5" s="288" t="s">
        <v>15</v>
      </c>
      <c r="F5" s="289"/>
      <c r="G5" s="82" t="s">
        <v>16</v>
      </c>
      <c r="H5" s="83" t="s">
        <v>17</v>
      </c>
      <c r="I5" s="34"/>
      <c r="J5" s="28"/>
      <c r="K5" s="280" t="s">
        <v>31</v>
      </c>
      <c r="L5" s="283" t="s">
        <v>27</v>
      </c>
      <c r="M5" s="283" t="s">
        <v>28</v>
      </c>
      <c r="N5" s="290" t="s">
        <v>29</v>
      </c>
      <c r="O5" s="283" t="s">
        <v>30</v>
      </c>
      <c r="P5" s="298" t="s">
        <v>71</v>
      </c>
      <c r="Q5" s="296"/>
      <c r="R5" s="28"/>
      <c r="T5" s="210"/>
      <c r="U5" s="222"/>
      <c r="V5" s="223"/>
      <c r="W5" s="224"/>
      <c r="X5" s="216"/>
      <c r="Y5" s="217"/>
      <c r="Z5" s="267"/>
      <c r="AA5" s="268"/>
      <c r="AB5" s="196"/>
      <c r="AC5" s="233"/>
      <c r="AD5" s="30"/>
      <c r="AE5" s="35"/>
      <c r="AF5" s="94" t="s">
        <v>41</v>
      </c>
      <c r="AG5" s="95" t="s">
        <v>42</v>
      </c>
      <c r="AH5" s="229" t="s">
        <v>43</v>
      </c>
      <c r="AI5" s="230"/>
      <c r="AJ5" s="230"/>
      <c r="AK5" s="231"/>
      <c r="AL5" s="201"/>
      <c r="AM5" s="36"/>
      <c r="AN5" s="37"/>
      <c r="AO5" s="210"/>
      <c r="AP5" s="257" t="s">
        <v>69</v>
      </c>
      <c r="AQ5" s="258"/>
      <c r="AR5" s="254" t="s">
        <v>67</v>
      </c>
      <c r="AS5" s="255"/>
      <c r="AT5" s="255"/>
      <c r="AU5" s="256"/>
      <c r="AV5" s="26"/>
      <c r="AW5" s="26"/>
      <c r="AX5" s="250" t="s">
        <v>84</v>
      </c>
      <c r="AY5" s="251"/>
      <c r="AZ5" s="234" t="s">
        <v>57</v>
      </c>
      <c r="BA5" s="235"/>
      <c r="BB5" s="236" t="s">
        <v>58</v>
      </c>
      <c r="BC5" s="236" t="s">
        <v>59</v>
      </c>
      <c r="BD5" s="201"/>
      <c r="BE5" s="36"/>
      <c r="BF5" s="38"/>
      <c r="BG5" s="39"/>
      <c r="BH5" s="29"/>
      <c r="BI5" s="241"/>
      <c r="BJ5" s="241"/>
      <c r="BK5" s="28"/>
      <c r="BL5" s="34"/>
      <c r="BM5" s="34"/>
      <c r="BN5" s="34"/>
    </row>
    <row r="6" spans="2:67" s="27" customFormat="1" ht="36.950000000000003" customHeight="1">
      <c r="B6" s="210"/>
      <c r="C6" s="84" t="s">
        <v>97</v>
      </c>
      <c r="D6" s="84" t="s">
        <v>18</v>
      </c>
      <c r="E6" s="85" t="s">
        <v>73</v>
      </c>
      <c r="F6" s="85" t="s">
        <v>75</v>
      </c>
      <c r="G6" s="86" t="s">
        <v>76</v>
      </c>
      <c r="H6" s="87" t="s">
        <v>19</v>
      </c>
      <c r="I6" s="28"/>
      <c r="J6" s="28"/>
      <c r="K6" s="281"/>
      <c r="L6" s="284"/>
      <c r="M6" s="237"/>
      <c r="N6" s="196"/>
      <c r="O6" s="293"/>
      <c r="P6" s="299"/>
      <c r="Q6" s="296"/>
      <c r="R6" s="28"/>
      <c r="T6" s="210"/>
      <c r="U6" s="206" t="s">
        <v>36</v>
      </c>
      <c r="V6" s="207"/>
      <c r="W6" s="208"/>
      <c r="X6" s="218" t="s">
        <v>37</v>
      </c>
      <c r="Y6" s="217"/>
      <c r="Z6" s="259" t="s">
        <v>20</v>
      </c>
      <c r="AA6" s="260"/>
      <c r="AB6" s="262" t="s">
        <v>20</v>
      </c>
      <c r="AC6" s="91" t="s">
        <v>86</v>
      </c>
      <c r="AD6" s="36"/>
      <c r="AE6" s="35"/>
      <c r="AF6" s="269" t="s">
        <v>44</v>
      </c>
      <c r="AG6" s="264" t="s">
        <v>8</v>
      </c>
      <c r="AH6" s="96"/>
      <c r="AI6" s="198" t="s">
        <v>90</v>
      </c>
      <c r="AJ6" s="198" t="s">
        <v>91</v>
      </c>
      <c r="AK6" s="252" t="s">
        <v>88</v>
      </c>
      <c r="AL6" s="201"/>
      <c r="AM6" s="40"/>
      <c r="AN6" s="37"/>
      <c r="AO6" s="210"/>
      <c r="AP6" s="68" t="s">
        <v>46</v>
      </c>
      <c r="AQ6" s="1" t="s">
        <v>47</v>
      </c>
      <c r="AR6" s="79" t="s">
        <v>48</v>
      </c>
      <c r="AS6" s="79" t="s">
        <v>49</v>
      </c>
      <c r="AT6" s="79" t="s">
        <v>50</v>
      </c>
      <c r="AU6" s="103" t="s">
        <v>70</v>
      </c>
      <c r="AV6" s="41"/>
      <c r="AW6" s="26"/>
      <c r="AX6" s="105" t="s">
        <v>60</v>
      </c>
      <c r="AY6" s="100" t="s">
        <v>61</v>
      </c>
      <c r="AZ6" s="106" t="s">
        <v>60</v>
      </c>
      <c r="BA6" s="100" t="s">
        <v>61</v>
      </c>
      <c r="BB6" s="237"/>
      <c r="BC6" s="239"/>
      <c r="BD6" s="201"/>
      <c r="BE6" s="36"/>
      <c r="BF6" s="28"/>
      <c r="BG6" s="28"/>
      <c r="BH6" s="28"/>
      <c r="BI6" s="28"/>
      <c r="BJ6" s="28"/>
      <c r="BK6" s="28"/>
      <c r="BL6" s="28"/>
      <c r="BM6" s="34"/>
      <c r="BN6" s="34"/>
    </row>
    <row r="7" spans="2:67" s="27" customFormat="1" ht="36.950000000000003" customHeight="1">
      <c r="B7" s="211"/>
      <c r="C7" s="88" t="s">
        <v>98</v>
      </c>
      <c r="D7" s="88" t="s">
        <v>20</v>
      </c>
      <c r="E7" s="101" t="s">
        <v>89</v>
      </c>
      <c r="F7" s="89" t="s">
        <v>21</v>
      </c>
      <c r="G7" s="90" t="s">
        <v>22</v>
      </c>
      <c r="H7" s="109" t="s">
        <v>23</v>
      </c>
      <c r="I7" s="42"/>
      <c r="J7" s="28"/>
      <c r="K7" s="282"/>
      <c r="L7" s="285"/>
      <c r="M7" s="238"/>
      <c r="N7" s="291"/>
      <c r="O7" s="294"/>
      <c r="P7" s="300"/>
      <c r="Q7" s="297"/>
      <c r="R7" s="28"/>
      <c r="T7" s="211"/>
      <c r="U7" s="203" t="s">
        <v>20</v>
      </c>
      <c r="V7" s="204"/>
      <c r="W7" s="205"/>
      <c r="X7" s="193" t="s">
        <v>38</v>
      </c>
      <c r="Y7" s="194"/>
      <c r="Z7" s="261"/>
      <c r="AA7" s="205"/>
      <c r="AB7" s="263"/>
      <c r="AC7" s="93" t="s">
        <v>87</v>
      </c>
      <c r="AD7" s="43"/>
      <c r="AE7" s="44"/>
      <c r="AF7" s="270"/>
      <c r="AG7" s="265"/>
      <c r="AH7" s="98"/>
      <c r="AI7" s="199"/>
      <c r="AJ7" s="199"/>
      <c r="AK7" s="253"/>
      <c r="AL7" s="202"/>
      <c r="AM7" s="45"/>
      <c r="AN7" s="46"/>
      <c r="AO7" s="211"/>
      <c r="AP7" s="112" t="s">
        <v>51</v>
      </c>
      <c r="AQ7" s="99" t="s">
        <v>52</v>
      </c>
      <c r="AR7" s="102" t="s">
        <v>53</v>
      </c>
      <c r="AS7" s="102" t="s">
        <v>54</v>
      </c>
      <c r="AT7" s="102" t="s">
        <v>55</v>
      </c>
      <c r="AU7" s="104" t="s">
        <v>56</v>
      </c>
      <c r="AV7" s="47"/>
      <c r="AW7" s="48"/>
      <c r="AX7" s="97" t="s">
        <v>62</v>
      </c>
      <c r="AY7" s="101" t="s">
        <v>63</v>
      </c>
      <c r="AZ7" s="92" t="s">
        <v>62</v>
      </c>
      <c r="BA7" s="101" t="s">
        <v>63</v>
      </c>
      <c r="BB7" s="238"/>
      <c r="BC7" s="240"/>
      <c r="BD7" s="202"/>
      <c r="BE7" s="48"/>
      <c r="BF7" s="38"/>
      <c r="BG7" s="28"/>
      <c r="BH7" s="28"/>
      <c r="BI7" s="28"/>
      <c r="BJ7" s="28"/>
      <c r="BK7" s="28"/>
      <c r="BL7" s="42"/>
      <c r="BM7" s="34"/>
      <c r="BN7" s="34"/>
    </row>
    <row r="8" spans="2:67" s="72" customFormat="1" ht="17.25" customHeight="1">
      <c r="B8" s="148" t="s">
        <v>120</v>
      </c>
      <c r="C8" s="149">
        <v>4.97</v>
      </c>
      <c r="D8" s="149">
        <v>3.46</v>
      </c>
      <c r="E8" s="149">
        <v>1654.9</v>
      </c>
      <c r="F8" s="150">
        <v>1647.41</v>
      </c>
      <c r="G8" s="151">
        <v>29.135999999999999</v>
      </c>
      <c r="H8" s="152">
        <v>4031.69</v>
      </c>
      <c r="I8" s="73"/>
      <c r="J8" s="52"/>
      <c r="K8" s="154">
        <v>0.42799999999999999</v>
      </c>
      <c r="L8" s="155">
        <v>0.79</v>
      </c>
      <c r="M8" s="156">
        <v>1.875</v>
      </c>
      <c r="N8" s="155">
        <v>1.21</v>
      </c>
      <c r="O8" s="155">
        <v>7699.5</v>
      </c>
      <c r="P8" s="157">
        <v>207895</v>
      </c>
      <c r="Q8" s="158">
        <v>2012</v>
      </c>
      <c r="R8" s="74"/>
      <c r="T8" s="148" t="s">
        <v>120</v>
      </c>
      <c r="U8" s="162" t="str">
        <f t="shared" ref="U8:U34" si="0">IF(TRIM(T8)="3月","I",IF(TRIM(T8)="6月","Ⅱ",IF(TRIM(T8)="9月","Ⅲ",IF(TRIM(T8)="12月","IV",""))))</f>
        <v/>
      </c>
      <c r="V8" s="164">
        <v>2.2200000000000002</v>
      </c>
      <c r="W8" s="165">
        <f t="shared" ref="W8:W34" si="1">IF(RIGHT(T8,1)="年",IF(V8=0,"",V8),IF(U8&gt;"",V8,0))</f>
        <v>2.2200000000000002</v>
      </c>
      <c r="X8" s="162" t="str">
        <f t="shared" ref="X8:X34" si="2">U8</f>
        <v/>
      </c>
      <c r="Y8" s="167">
        <v>18130</v>
      </c>
      <c r="Z8" s="162" t="str">
        <f t="shared" ref="Z8:Z34" si="3">U8</f>
        <v/>
      </c>
      <c r="AA8" s="169">
        <v>30.45</v>
      </c>
      <c r="AB8" s="149">
        <v>4.24</v>
      </c>
      <c r="AC8" s="170">
        <v>64.39</v>
      </c>
      <c r="AD8" s="75"/>
      <c r="AE8" s="75"/>
      <c r="AF8" s="175">
        <v>1.7</v>
      </c>
      <c r="AG8" s="177">
        <v>32.659999999999997</v>
      </c>
      <c r="AH8" s="177">
        <v>65.64</v>
      </c>
      <c r="AI8" s="177">
        <v>4.07</v>
      </c>
      <c r="AJ8" s="177">
        <v>1.71</v>
      </c>
      <c r="AK8" s="177">
        <v>0.62</v>
      </c>
      <c r="AL8" s="158">
        <v>2012</v>
      </c>
      <c r="AM8" s="75"/>
      <c r="AN8" s="76"/>
      <c r="AO8" s="148" t="s">
        <v>120</v>
      </c>
      <c r="AP8" s="180">
        <v>4410.1000000000004</v>
      </c>
      <c r="AQ8" s="181">
        <v>1.1200000000000001</v>
      </c>
      <c r="AR8" s="182">
        <v>5817.8</v>
      </c>
      <c r="AS8" s="182">
        <v>3053.1</v>
      </c>
      <c r="AT8" s="182">
        <v>2764.7</v>
      </c>
      <c r="AU8" s="183">
        <v>288.5</v>
      </c>
      <c r="AV8" s="77"/>
      <c r="AW8" s="78"/>
      <c r="AX8" s="186">
        <v>0</v>
      </c>
      <c r="AY8" s="187">
        <v>0</v>
      </c>
      <c r="AZ8" s="188">
        <v>92.97</v>
      </c>
      <c r="BA8" s="189">
        <v>1.93</v>
      </c>
      <c r="BB8" s="181">
        <v>-1.29</v>
      </c>
      <c r="BC8" s="181">
        <v>-1.62</v>
      </c>
      <c r="BD8" s="158">
        <v>2012</v>
      </c>
      <c r="BE8" s="75"/>
      <c r="BF8" s="50"/>
      <c r="BG8" s="74"/>
      <c r="BH8" s="74"/>
      <c r="BI8" s="74"/>
      <c r="BJ8" s="74"/>
    </row>
    <row r="9" spans="2:67" s="72" customFormat="1" ht="17.25" customHeight="1">
      <c r="B9" s="148" t="s">
        <v>121</v>
      </c>
      <c r="C9" s="149">
        <v>8.4700000000000006</v>
      </c>
      <c r="D9" s="149">
        <v>5.79</v>
      </c>
      <c r="E9" s="149">
        <v>1204.94</v>
      </c>
      <c r="F9" s="150">
        <v>1189.1099999999999</v>
      </c>
      <c r="G9" s="151">
        <v>29.95</v>
      </c>
      <c r="H9" s="152">
        <v>4168.1099999999997</v>
      </c>
      <c r="I9" s="73"/>
      <c r="J9" s="52"/>
      <c r="K9" s="154">
        <v>0.38600000000000001</v>
      </c>
      <c r="L9" s="155">
        <v>0.69</v>
      </c>
      <c r="M9" s="156">
        <v>1.875</v>
      </c>
      <c r="N9" s="155">
        <v>1.46</v>
      </c>
      <c r="O9" s="155">
        <v>8611.51</v>
      </c>
      <c r="P9" s="157">
        <v>196033</v>
      </c>
      <c r="Q9" s="158">
        <v>2013</v>
      </c>
      <c r="R9" s="74"/>
      <c r="T9" s="148" t="s">
        <v>121</v>
      </c>
      <c r="U9" s="162" t="str">
        <f t="shared" si="0"/>
        <v/>
      </c>
      <c r="V9" s="164">
        <v>2.48</v>
      </c>
      <c r="W9" s="165">
        <f t="shared" si="1"/>
        <v>2.48</v>
      </c>
      <c r="X9" s="162" t="str">
        <f t="shared" si="2"/>
        <v/>
      </c>
      <c r="Y9" s="167">
        <v>18985</v>
      </c>
      <c r="Z9" s="162" t="str">
        <f t="shared" si="3"/>
        <v/>
      </c>
      <c r="AA9" s="169">
        <v>32.39</v>
      </c>
      <c r="AB9" s="149">
        <v>4.18</v>
      </c>
      <c r="AC9" s="170">
        <v>66.92</v>
      </c>
      <c r="AD9" s="75"/>
      <c r="AE9" s="75"/>
      <c r="AF9" s="175">
        <v>1.73</v>
      </c>
      <c r="AG9" s="177">
        <v>33.72</v>
      </c>
      <c r="AH9" s="177">
        <v>64.540000000000006</v>
      </c>
      <c r="AI9" s="177">
        <v>4.07</v>
      </c>
      <c r="AJ9" s="177">
        <v>1.68</v>
      </c>
      <c r="AK9" s="177">
        <v>0.61</v>
      </c>
      <c r="AL9" s="158">
        <v>2013</v>
      </c>
      <c r="AM9" s="75"/>
      <c r="AN9" s="76"/>
      <c r="AO9" s="148" t="s">
        <v>121</v>
      </c>
      <c r="AP9" s="180">
        <v>4429.3</v>
      </c>
      <c r="AQ9" s="181">
        <v>0.43</v>
      </c>
      <c r="AR9" s="182">
        <v>5882.5</v>
      </c>
      <c r="AS9" s="182">
        <v>3108.7</v>
      </c>
      <c r="AT9" s="182">
        <v>2773.8</v>
      </c>
      <c r="AU9" s="183">
        <v>334.8</v>
      </c>
      <c r="AV9" s="77"/>
      <c r="AW9" s="78"/>
      <c r="AX9" s="186">
        <v>0</v>
      </c>
      <c r="AY9" s="187">
        <v>0</v>
      </c>
      <c r="AZ9" s="188">
        <v>93.71</v>
      </c>
      <c r="BA9" s="189">
        <v>0.8</v>
      </c>
      <c r="BB9" s="181">
        <v>-4.45</v>
      </c>
      <c r="BC9" s="181">
        <v>-2.06</v>
      </c>
      <c r="BD9" s="158">
        <v>2013</v>
      </c>
      <c r="BE9" s="75"/>
      <c r="BF9" s="50"/>
      <c r="BG9" s="74"/>
      <c r="BH9" s="74"/>
      <c r="BI9" s="74"/>
      <c r="BJ9" s="74"/>
    </row>
    <row r="10" spans="2:67" s="72" customFormat="1" ht="17.25" customHeight="1">
      <c r="B10" s="148" t="s">
        <v>122</v>
      </c>
      <c r="C10" s="149">
        <v>6.23</v>
      </c>
      <c r="D10" s="149">
        <v>6.13</v>
      </c>
      <c r="E10" s="149">
        <v>1183.55</v>
      </c>
      <c r="F10" s="150">
        <v>1186.56</v>
      </c>
      <c r="G10" s="151">
        <v>31.718</v>
      </c>
      <c r="H10" s="152">
        <v>4189.8</v>
      </c>
      <c r="I10" s="73"/>
      <c r="J10" s="52"/>
      <c r="K10" s="154">
        <v>0.38700000000000001</v>
      </c>
      <c r="L10" s="155">
        <v>0.62</v>
      </c>
      <c r="M10" s="156">
        <v>1.875</v>
      </c>
      <c r="N10" s="155">
        <v>1.6</v>
      </c>
      <c r="O10" s="155">
        <v>9307.26</v>
      </c>
      <c r="P10" s="157">
        <v>230433</v>
      </c>
      <c r="Q10" s="158">
        <v>2014</v>
      </c>
      <c r="R10" s="74"/>
      <c r="T10" s="148" t="s">
        <v>122</v>
      </c>
      <c r="U10" s="162" t="str">
        <f t="shared" si="0"/>
        <v/>
      </c>
      <c r="V10" s="164">
        <v>4.72</v>
      </c>
      <c r="W10" s="165">
        <f t="shared" si="1"/>
        <v>4.72</v>
      </c>
      <c r="X10" s="162" t="str">
        <f t="shared" si="2"/>
        <v/>
      </c>
      <c r="Y10" s="167">
        <v>19996</v>
      </c>
      <c r="Z10" s="162" t="str">
        <f t="shared" si="3"/>
        <v/>
      </c>
      <c r="AA10" s="169">
        <v>34.35</v>
      </c>
      <c r="AB10" s="149">
        <v>3.96</v>
      </c>
      <c r="AC10" s="170">
        <v>71.94</v>
      </c>
      <c r="AD10" s="75"/>
      <c r="AE10" s="75"/>
      <c r="AF10" s="175">
        <v>1.85</v>
      </c>
      <c r="AG10" s="177">
        <v>35.57</v>
      </c>
      <c r="AH10" s="177">
        <v>62.57</v>
      </c>
      <c r="AI10" s="177">
        <v>4.0999999999999996</v>
      </c>
      <c r="AJ10" s="177">
        <v>1.71</v>
      </c>
      <c r="AK10" s="177">
        <v>0.64</v>
      </c>
      <c r="AL10" s="158">
        <v>2014</v>
      </c>
      <c r="AM10" s="75"/>
      <c r="AN10" s="76"/>
      <c r="AO10" s="148" t="s">
        <v>122</v>
      </c>
      <c r="AP10" s="180">
        <v>4728.2</v>
      </c>
      <c r="AQ10" s="181">
        <v>6.75</v>
      </c>
      <c r="AR10" s="182">
        <v>6005.1</v>
      </c>
      <c r="AS10" s="182">
        <v>3194.1</v>
      </c>
      <c r="AT10" s="182">
        <v>2811</v>
      </c>
      <c r="AU10" s="183">
        <v>383.2</v>
      </c>
      <c r="AV10" s="77"/>
      <c r="AW10" s="78"/>
      <c r="AX10" s="186">
        <v>0</v>
      </c>
      <c r="AY10" s="187">
        <v>0</v>
      </c>
      <c r="AZ10" s="188">
        <v>94.83</v>
      </c>
      <c r="BA10" s="189">
        <v>1.2</v>
      </c>
      <c r="BB10" s="181">
        <v>-2.09</v>
      </c>
      <c r="BC10" s="181">
        <v>0.1</v>
      </c>
      <c r="BD10" s="158">
        <v>2014</v>
      </c>
      <c r="BE10" s="75"/>
      <c r="BF10" s="50"/>
      <c r="BG10" s="74"/>
      <c r="BH10" s="74"/>
      <c r="BI10" s="74"/>
      <c r="BJ10" s="74"/>
    </row>
    <row r="11" spans="2:67" s="72" customFormat="1" ht="17.25" customHeight="1">
      <c r="B11" s="148" t="s">
        <v>123</v>
      </c>
      <c r="C11" s="149">
        <v>6.87</v>
      </c>
      <c r="D11" s="149">
        <v>5.8</v>
      </c>
      <c r="E11" s="149">
        <v>1060.9100000000001</v>
      </c>
      <c r="F11" s="150">
        <v>1048.8399999999999</v>
      </c>
      <c r="G11" s="151">
        <v>33.066000000000003</v>
      </c>
      <c r="H11" s="152">
        <v>4260.3100000000004</v>
      </c>
      <c r="I11" s="73"/>
      <c r="J11" s="52"/>
      <c r="K11" s="154">
        <v>0.35299999999999998</v>
      </c>
      <c r="L11" s="155">
        <v>0.57999999999999996</v>
      </c>
      <c r="M11" s="156">
        <v>1.625</v>
      </c>
      <c r="N11" s="155">
        <v>1.39</v>
      </c>
      <c r="O11" s="155">
        <v>8338.06</v>
      </c>
      <c r="P11" s="157">
        <v>225051</v>
      </c>
      <c r="Q11" s="158">
        <v>2015</v>
      </c>
      <c r="R11" s="74"/>
      <c r="T11" s="148" t="s">
        <v>123</v>
      </c>
      <c r="U11" s="162" t="str">
        <f t="shared" si="0"/>
        <v/>
      </c>
      <c r="V11" s="164">
        <v>1.47</v>
      </c>
      <c r="W11" s="165">
        <f t="shared" si="1"/>
        <v>1.47</v>
      </c>
      <c r="X11" s="162" t="str">
        <f t="shared" si="2"/>
        <v/>
      </c>
      <c r="Y11" s="167">
        <v>19849</v>
      </c>
      <c r="Z11" s="162" t="str">
        <f t="shared" si="3"/>
        <v/>
      </c>
      <c r="AA11" s="169">
        <v>35.46</v>
      </c>
      <c r="AB11" s="149">
        <v>3.78</v>
      </c>
      <c r="AC11" s="170">
        <v>71.13</v>
      </c>
      <c r="AD11" s="75"/>
      <c r="AE11" s="75"/>
      <c r="AF11" s="175">
        <v>1.76</v>
      </c>
      <c r="AG11" s="177">
        <v>36.29</v>
      </c>
      <c r="AH11" s="177">
        <v>61.95</v>
      </c>
      <c r="AI11" s="177">
        <v>4.07</v>
      </c>
      <c r="AJ11" s="177">
        <v>1.76</v>
      </c>
      <c r="AK11" s="177">
        <v>0.63</v>
      </c>
      <c r="AL11" s="158">
        <v>2015</v>
      </c>
      <c r="AM11" s="75"/>
      <c r="AN11" s="76"/>
      <c r="AO11" s="148" t="s">
        <v>123</v>
      </c>
      <c r="AP11" s="180">
        <v>4518.1000000000004</v>
      </c>
      <c r="AQ11" s="181">
        <v>-4.4400000000000004</v>
      </c>
      <c r="AR11" s="182">
        <v>5208.1000000000004</v>
      </c>
      <c r="AS11" s="182">
        <v>2844.3</v>
      </c>
      <c r="AT11" s="182">
        <v>2363.8000000000002</v>
      </c>
      <c r="AU11" s="183">
        <v>480.5</v>
      </c>
      <c r="AV11" s="77"/>
      <c r="AW11" s="78"/>
      <c r="AX11" s="186">
        <v>0</v>
      </c>
      <c r="AY11" s="187">
        <v>0</v>
      </c>
      <c r="AZ11" s="188">
        <v>94.54</v>
      </c>
      <c r="BA11" s="189">
        <v>-0.31</v>
      </c>
      <c r="BB11" s="181">
        <v>-12.95</v>
      </c>
      <c r="BC11" s="181">
        <v>-4.66</v>
      </c>
      <c r="BD11" s="158">
        <v>2015</v>
      </c>
      <c r="BE11" s="75"/>
      <c r="BF11" s="50"/>
      <c r="BG11" s="74"/>
      <c r="BH11" s="74"/>
      <c r="BI11" s="74"/>
      <c r="BJ11" s="74"/>
    </row>
    <row r="12" spans="2:67" s="72" customFormat="1" ht="17.25" customHeight="1">
      <c r="B12" s="148" t="s">
        <v>124</v>
      </c>
      <c r="C12" s="149">
        <v>5.79</v>
      </c>
      <c r="D12" s="149">
        <v>3.55</v>
      </c>
      <c r="E12" s="149">
        <v>1151.46</v>
      </c>
      <c r="F12" s="150">
        <v>1151.5</v>
      </c>
      <c r="G12" s="151">
        <v>32.279000000000003</v>
      </c>
      <c r="H12" s="152">
        <v>4342.04</v>
      </c>
      <c r="I12" s="73"/>
      <c r="J12" s="52"/>
      <c r="K12" s="154">
        <v>0.193</v>
      </c>
      <c r="L12" s="155">
        <v>0.39</v>
      </c>
      <c r="M12" s="156">
        <v>1.375</v>
      </c>
      <c r="N12" s="155">
        <v>0.82</v>
      </c>
      <c r="O12" s="155">
        <v>9253.5</v>
      </c>
      <c r="P12" s="157">
        <v>189156</v>
      </c>
      <c r="Q12" s="158">
        <v>2016</v>
      </c>
      <c r="R12" s="74"/>
      <c r="T12" s="148" t="s">
        <v>124</v>
      </c>
      <c r="U12" s="162" t="str">
        <f t="shared" si="0"/>
        <v/>
      </c>
      <c r="V12" s="164">
        <v>2.17</v>
      </c>
      <c r="W12" s="165">
        <f t="shared" si="1"/>
        <v>2.17</v>
      </c>
      <c r="X12" s="162" t="str">
        <f t="shared" si="2"/>
        <v/>
      </c>
      <c r="Y12" s="167">
        <v>20132</v>
      </c>
      <c r="Z12" s="162" t="str">
        <f t="shared" si="3"/>
        <v/>
      </c>
      <c r="AA12" s="169">
        <v>35.21</v>
      </c>
      <c r="AB12" s="149">
        <v>3.92</v>
      </c>
      <c r="AC12" s="170">
        <v>73.14</v>
      </c>
      <c r="AD12" s="75"/>
      <c r="AE12" s="75"/>
      <c r="AF12" s="175">
        <v>1.87</v>
      </c>
      <c r="AG12" s="177">
        <v>36.869999999999997</v>
      </c>
      <c r="AH12" s="177">
        <v>61.27</v>
      </c>
      <c r="AI12" s="177">
        <v>3.89</v>
      </c>
      <c r="AJ12" s="177">
        <v>1.92</v>
      </c>
      <c r="AK12" s="177">
        <v>0.6</v>
      </c>
      <c r="AL12" s="158">
        <v>2016</v>
      </c>
      <c r="AM12" s="75"/>
      <c r="AN12" s="76"/>
      <c r="AO12" s="148" t="s">
        <v>124</v>
      </c>
      <c r="AP12" s="180">
        <v>4445.3999999999996</v>
      </c>
      <c r="AQ12" s="181">
        <v>-1.61</v>
      </c>
      <c r="AR12" s="182">
        <v>5083.7</v>
      </c>
      <c r="AS12" s="182">
        <v>2791.7</v>
      </c>
      <c r="AT12" s="182">
        <v>2292</v>
      </c>
      <c r="AU12" s="183">
        <v>499.8</v>
      </c>
      <c r="AV12" s="77"/>
      <c r="AW12" s="78"/>
      <c r="AX12" s="186">
        <v>0</v>
      </c>
      <c r="AY12" s="187">
        <v>0</v>
      </c>
      <c r="AZ12" s="188">
        <v>95.86</v>
      </c>
      <c r="BA12" s="189">
        <v>1.4</v>
      </c>
      <c r="BB12" s="181">
        <v>-3.08</v>
      </c>
      <c r="BC12" s="181">
        <v>-2.71</v>
      </c>
      <c r="BD12" s="158">
        <v>2016</v>
      </c>
      <c r="BE12" s="75"/>
      <c r="BF12" s="50"/>
      <c r="BG12" s="74"/>
      <c r="BH12" s="74"/>
      <c r="BI12" s="74"/>
      <c r="BJ12" s="74"/>
    </row>
    <row r="13" spans="2:67" s="72" customFormat="1" ht="17.25" customHeight="1">
      <c r="B13" s="148" t="s">
        <v>125</v>
      </c>
      <c r="C13" s="149">
        <v>3.48</v>
      </c>
      <c r="D13" s="149">
        <v>3.56</v>
      </c>
      <c r="E13" s="149">
        <v>1302.45</v>
      </c>
      <c r="F13" s="150">
        <v>1281.74</v>
      </c>
      <c r="G13" s="151">
        <v>29.847999999999999</v>
      </c>
      <c r="H13" s="152">
        <v>4515</v>
      </c>
      <c r="I13" s="73"/>
      <c r="J13" s="52"/>
      <c r="K13" s="154">
        <v>0.17799999999999999</v>
      </c>
      <c r="L13" s="155">
        <v>0.44</v>
      </c>
      <c r="M13" s="156">
        <v>1.375</v>
      </c>
      <c r="N13" s="155">
        <v>1.06</v>
      </c>
      <c r="O13" s="155">
        <v>10642.86</v>
      </c>
      <c r="P13" s="157">
        <v>257990</v>
      </c>
      <c r="Q13" s="158">
        <v>2017</v>
      </c>
      <c r="R13" s="74"/>
      <c r="T13" s="148" t="s">
        <v>125</v>
      </c>
      <c r="U13" s="162" t="str">
        <f t="shared" si="0"/>
        <v/>
      </c>
      <c r="V13" s="164">
        <v>3.66</v>
      </c>
      <c r="W13" s="165">
        <f t="shared" si="1"/>
        <v>3.66</v>
      </c>
      <c r="X13" s="162" t="str">
        <f t="shared" si="2"/>
        <v/>
      </c>
      <c r="Y13" s="167">
        <v>21941</v>
      </c>
      <c r="Z13" s="162" t="str">
        <f t="shared" si="3"/>
        <v/>
      </c>
      <c r="AA13" s="169">
        <v>35.369999999999997</v>
      </c>
      <c r="AB13" s="149">
        <v>3.76</v>
      </c>
      <c r="AC13" s="170">
        <v>76.790000000000006</v>
      </c>
      <c r="AD13" s="75"/>
      <c r="AE13" s="75"/>
      <c r="AF13" s="175">
        <v>1.83</v>
      </c>
      <c r="AG13" s="177">
        <v>37.229999999999997</v>
      </c>
      <c r="AH13" s="177">
        <v>60.94</v>
      </c>
      <c r="AI13" s="177">
        <v>3.83</v>
      </c>
      <c r="AJ13" s="177">
        <v>1.97</v>
      </c>
      <c r="AK13" s="177">
        <v>0.69</v>
      </c>
      <c r="AL13" s="158">
        <v>2017</v>
      </c>
      <c r="AM13" s="75"/>
      <c r="AN13" s="76"/>
      <c r="AO13" s="148" t="s">
        <v>125</v>
      </c>
      <c r="AP13" s="180">
        <v>4928.1000000000004</v>
      </c>
      <c r="AQ13" s="181">
        <v>10.86</v>
      </c>
      <c r="AR13" s="182">
        <v>5726.9</v>
      </c>
      <c r="AS13" s="182">
        <v>3154.9</v>
      </c>
      <c r="AT13" s="182">
        <v>2572</v>
      </c>
      <c r="AU13" s="183">
        <v>582.9</v>
      </c>
      <c r="AV13" s="77"/>
      <c r="AW13" s="78"/>
      <c r="AX13" s="186">
        <v>0</v>
      </c>
      <c r="AY13" s="187">
        <v>0</v>
      </c>
      <c r="AZ13" s="188">
        <v>96.45</v>
      </c>
      <c r="BA13" s="189">
        <v>0.62</v>
      </c>
      <c r="BB13" s="181">
        <v>1.36</v>
      </c>
      <c r="BC13" s="181">
        <v>-1.46</v>
      </c>
      <c r="BD13" s="158">
        <v>2017</v>
      </c>
      <c r="BE13" s="75"/>
      <c r="BF13" s="50"/>
      <c r="BG13" s="74"/>
      <c r="BH13" s="74"/>
      <c r="BI13" s="74"/>
      <c r="BJ13" s="74"/>
    </row>
    <row r="14" spans="2:67" s="72" customFormat="1" ht="17.25" customHeight="1">
      <c r="B14" s="148" t="s">
        <v>126</v>
      </c>
      <c r="C14" s="149">
        <v>5.82</v>
      </c>
      <c r="D14" s="149">
        <v>2.65</v>
      </c>
      <c r="E14" s="149">
        <v>1280.67</v>
      </c>
      <c r="F14" s="150">
        <v>1272.17</v>
      </c>
      <c r="G14" s="151">
        <v>30.733000000000001</v>
      </c>
      <c r="H14" s="152">
        <v>4617.84</v>
      </c>
      <c r="I14" s="73"/>
      <c r="J14" s="52"/>
      <c r="K14" s="154">
        <v>0.183</v>
      </c>
      <c r="L14" s="155">
        <v>0.49</v>
      </c>
      <c r="M14" s="156">
        <v>1.375</v>
      </c>
      <c r="N14" s="155">
        <v>0.94</v>
      </c>
      <c r="O14" s="155">
        <v>9727.41</v>
      </c>
      <c r="P14" s="157">
        <v>321625</v>
      </c>
      <c r="Q14" s="158">
        <v>2018</v>
      </c>
      <c r="R14" s="74"/>
      <c r="T14" s="148" t="s">
        <v>126</v>
      </c>
      <c r="U14" s="162" t="str">
        <f t="shared" si="0"/>
        <v/>
      </c>
      <c r="V14" s="164">
        <v>2.91</v>
      </c>
      <c r="W14" s="165">
        <f t="shared" si="1"/>
        <v>2.91</v>
      </c>
      <c r="X14" s="162" t="str">
        <f t="shared" si="2"/>
        <v/>
      </c>
      <c r="Y14" s="167">
        <v>22486</v>
      </c>
      <c r="Z14" s="162" t="str">
        <f t="shared" si="3"/>
        <v/>
      </c>
      <c r="AA14" s="169">
        <v>34.47</v>
      </c>
      <c r="AB14" s="149">
        <v>3.71</v>
      </c>
      <c r="AC14" s="170">
        <v>79.38</v>
      </c>
      <c r="AD14" s="75"/>
      <c r="AE14" s="75"/>
      <c r="AF14" s="175">
        <v>1.7</v>
      </c>
      <c r="AG14" s="177">
        <v>37.119999999999997</v>
      </c>
      <c r="AH14" s="177">
        <v>61.18</v>
      </c>
      <c r="AI14" s="177">
        <v>3.88</v>
      </c>
      <c r="AJ14" s="177">
        <v>1.98</v>
      </c>
      <c r="AK14" s="177">
        <v>0.74</v>
      </c>
      <c r="AL14" s="158">
        <v>2018</v>
      </c>
      <c r="AM14" s="75"/>
      <c r="AN14" s="76"/>
      <c r="AO14" s="148" t="s">
        <v>126</v>
      </c>
      <c r="AP14" s="180">
        <v>5118.2</v>
      </c>
      <c r="AQ14" s="181">
        <v>3.86</v>
      </c>
      <c r="AR14" s="182">
        <v>6188</v>
      </c>
      <c r="AS14" s="182">
        <v>3340.1</v>
      </c>
      <c r="AT14" s="182">
        <v>2847.9</v>
      </c>
      <c r="AU14" s="183">
        <v>492.2</v>
      </c>
      <c r="AV14" s="77"/>
      <c r="AW14" s="78"/>
      <c r="AX14" s="186">
        <v>0</v>
      </c>
      <c r="AY14" s="187">
        <v>0</v>
      </c>
      <c r="AZ14" s="188">
        <v>97.76</v>
      </c>
      <c r="BA14" s="189">
        <v>1.36</v>
      </c>
      <c r="BB14" s="181">
        <v>6.13</v>
      </c>
      <c r="BC14" s="181">
        <v>1.45</v>
      </c>
      <c r="BD14" s="158">
        <v>2018</v>
      </c>
      <c r="BE14" s="75"/>
      <c r="BF14" s="50"/>
      <c r="BG14" s="74"/>
      <c r="BH14" s="74"/>
      <c r="BI14" s="74"/>
      <c r="BJ14" s="74"/>
    </row>
    <row r="15" spans="2:67" s="72" customFormat="1" ht="17.25" customHeight="1">
      <c r="B15" s="148" t="s">
        <v>127</v>
      </c>
      <c r="C15" s="149">
        <v>7.59</v>
      </c>
      <c r="D15" s="149">
        <v>4.5199999999999996</v>
      </c>
      <c r="E15" s="149">
        <v>1517.01</v>
      </c>
      <c r="F15" s="150">
        <v>1507.36</v>
      </c>
      <c r="G15" s="151">
        <v>30.106000000000002</v>
      </c>
      <c r="H15" s="152">
        <v>4781.26</v>
      </c>
      <c r="I15" s="73"/>
      <c r="J15" s="52"/>
      <c r="K15" s="154">
        <v>0.182</v>
      </c>
      <c r="L15" s="155">
        <v>0.55000000000000004</v>
      </c>
      <c r="M15" s="156">
        <v>1.375</v>
      </c>
      <c r="N15" s="155">
        <v>0.74</v>
      </c>
      <c r="O15" s="155">
        <v>11997.14</v>
      </c>
      <c r="P15" s="157">
        <v>290566</v>
      </c>
      <c r="Q15" s="158">
        <v>2019</v>
      </c>
      <c r="R15" s="74"/>
      <c r="T15" s="148" t="s">
        <v>127</v>
      </c>
      <c r="U15" s="162" t="str">
        <f t="shared" si="0"/>
        <v/>
      </c>
      <c r="V15" s="164">
        <v>3.06</v>
      </c>
      <c r="W15" s="165">
        <f t="shared" si="1"/>
        <v>3.06</v>
      </c>
      <c r="X15" s="162" t="str">
        <f t="shared" si="2"/>
        <v/>
      </c>
      <c r="Y15" s="167">
        <v>22425</v>
      </c>
      <c r="Z15" s="162" t="str">
        <f t="shared" si="3"/>
        <v/>
      </c>
      <c r="AA15" s="169">
        <v>34.380000000000003</v>
      </c>
      <c r="AB15" s="149">
        <v>3.73</v>
      </c>
      <c r="AC15" s="170">
        <v>80.14</v>
      </c>
      <c r="AD15" s="75"/>
      <c r="AE15" s="75"/>
      <c r="AF15" s="175">
        <v>1.7</v>
      </c>
      <c r="AG15" s="177">
        <v>36.630000000000003</v>
      </c>
      <c r="AH15" s="177">
        <v>61.67</v>
      </c>
      <c r="AI15" s="177">
        <v>3.86</v>
      </c>
      <c r="AJ15" s="177">
        <v>2.09</v>
      </c>
      <c r="AK15" s="177">
        <v>0.71</v>
      </c>
      <c r="AL15" s="158">
        <v>2019</v>
      </c>
      <c r="AM15" s="75"/>
      <c r="AN15" s="76"/>
      <c r="AO15" s="148" t="s">
        <v>127</v>
      </c>
      <c r="AP15" s="180">
        <v>4845.6000000000004</v>
      </c>
      <c r="AQ15" s="181">
        <v>-5.33</v>
      </c>
      <c r="AR15" s="182">
        <v>6148.1</v>
      </c>
      <c r="AS15" s="182">
        <v>3291.6</v>
      </c>
      <c r="AT15" s="182">
        <v>2856.5</v>
      </c>
      <c r="AU15" s="183">
        <v>435.1</v>
      </c>
      <c r="AV15" s="77"/>
      <c r="AW15" s="78"/>
      <c r="AX15" s="186">
        <v>0</v>
      </c>
      <c r="AY15" s="187">
        <v>0</v>
      </c>
      <c r="AZ15" s="188">
        <v>98.3</v>
      </c>
      <c r="BA15" s="189">
        <v>0.55000000000000004</v>
      </c>
      <c r="BB15" s="181">
        <v>-1.47</v>
      </c>
      <c r="BC15" s="181">
        <v>-2.83</v>
      </c>
      <c r="BD15" s="158">
        <v>2019</v>
      </c>
      <c r="BE15" s="75"/>
      <c r="BF15" s="50"/>
      <c r="BG15" s="74"/>
      <c r="BH15" s="74"/>
      <c r="BI15" s="74"/>
      <c r="BJ15" s="74"/>
    </row>
    <row r="16" spans="2:67" s="72" customFormat="1" ht="17.25" customHeight="1">
      <c r="B16" s="148" t="s">
        <v>128</v>
      </c>
      <c r="C16" s="149">
        <v>16.89</v>
      </c>
      <c r="D16" s="149">
        <v>9.36</v>
      </c>
      <c r="E16" s="149">
        <v>1896.49</v>
      </c>
      <c r="F16" s="150">
        <v>1846.05</v>
      </c>
      <c r="G16" s="151">
        <v>28.507999999999999</v>
      </c>
      <c r="H16" s="152">
        <v>5299.11</v>
      </c>
      <c r="I16" s="73"/>
      <c r="J16" s="52"/>
      <c r="K16" s="154">
        <v>0.10199999999999999</v>
      </c>
      <c r="L16" s="155">
        <v>0.39</v>
      </c>
      <c r="M16" s="156">
        <v>1.125</v>
      </c>
      <c r="N16" s="155">
        <v>0.48</v>
      </c>
      <c r="O16" s="155">
        <v>14732.53</v>
      </c>
      <c r="P16" s="157">
        <v>491825</v>
      </c>
      <c r="Q16" s="158">
        <v>2020</v>
      </c>
      <c r="R16" s="74"/>
      <c r="T16" s="148" t="s">
        <v>128</v>
      </c>
      <c r="U16" s="162" t="str">
        <f t="shared" si="0"/>
        <v/>
      </c>
      <c r="V16" s="164">
        <v>3.42</v>
      </c>
      <c r="W16" s="165">
        <f t="shared" si="1"/>
        <v>3.42</v>
      </c>
      <c r="X16" s="162" t="str">
        <f t="shared" si="2"/>
        <v/>
      </c>
      <c r="Y16" s="167">
        <v>24855</v>
      </c>
      <c r="Z16" s="162" t="str">
        <f t="shared" si="3"/>
        <v/>
      </c>
      <c r="AA16" s="169">
        <v>38.49</v>
      </c>
      <c r="AB16" s="149">
        <v>3.85</v>
      </c>
      <c r="AC16" s="170">
        <v>87.16</v>
      </c>
      <c r="AD16" s="75"/>
      <c r="AE16" s="75"/>
      <c r="AF16" s="175">
        <v>1.6</v>
      </c>
      <c r="AG16" s="177">
        <v>39.01</v>
      </c>
      <c r="AH16" s="177">
        <v>59.39</v>
      </c>
      <c r="AI16" s="177">
        <v>3.76</v>
      </c>
      <c r="AJ16" s="177">
        <v>1.92</v>
      </c>
      <c r="AK16" s="177">
        <v>0.86</v>
      </c>
      <c r="AL16" s="158">
        <v>2020</v>
      </c>
      <c r="AM16" s="75"/>
      <c r="AN16" s="76"/>
      <c r="AO16" s="148" t="s">
        <v>128</v>
      </c>
      <c r="AP16" s="180">
        <v>5336.6</v>
      </c>
      <c r="AQ16" s="181">
        <v>10.130000000000001</v>
      </c>
      <c r="AR16" s="182">
        <v>6312.7</v>
      </c>
      <c r="AS16" s="182">
        <v>3451.3</v>
      </c>
      <c r="AT16" s="182">
        <v>2861.5</v>
      </c>
      <c r="AU16" s="183">
        <v>589.79999999999995</v>
      </c>
      <c r="AV16" s="77"/>
      <c r="AW16" s="78"/>
      <c r="AX16" s="186">
        <v>0</v>
      </c>
      <c r="AY16" s="187">
        <v>0</v>
      </c>
      <c r="AZ16" s="188">
        <v>98.07</v>
      </c>
      <c r="BA16" s="189">
        <v>-0.23</v>
      </c>
      <c r="BB16" s="181">
        <v>-10.23</v>
      </c>
      <c r="BC16" s="181">
        <v>-7.2</v>
      </c>
      <c r="BD16" s="158">
        <v>2020</v>
      </c>
      <c r="BE16" s="75"/>
      <c r="BF16" s="50"/>
      <c r="BG16" s="74"/>
      <c r="BH16" s="74"/>
      <c r="BI16" s="74"/>
      <c r="BJ16" s="74"/>
    </row>
    <row r="17" spans="2:62" s="72" customFormat="1" ht="17.25" customHeight="1">
      <c r="B17" s="148" t="s">
        <v>129</v>
      </c>
      <c r="C17" s="149">
        <v>12.09</v>
      </c>
      <c r="D17" s="149">
        <v>7.35</v>
      </c>
      <c r="E17" s="149">
        <v>1828.39</v>
      </c>
      <c r="F17" s="150">
        <v>1782.66</v>
      </c>
      <c r="G17" s="151">
        <v>27.69</v>
      </c>
      <c r="H17" s="152">
        <v>5484.08</v>
      </c>
      <c r="I17" s="73"/>
      <c r="J17" s="52"/>
      <c r="K17" s="154">
        <v>8.1000000000000003E-2</v>
      </c>
      <c r="L17" s="155">
        <v>0.26</v>
      </c>
      <c r="M17" s="156">
        <v>1.125</v>
      </c>
      <c r="N17" s="155">
        <v>0.44</v>
      </c>
      <c r="O17" s="155">
        <v>18218.84</v>
      </c>
      <c r="P17" s="157">
        <v>955170</v>
      </c>
      <c r="Q17" s="158">
        <v>2021</v>
      </c>
      <c r="R17" s="74"/>
      <c r="T17" s="148" t="s">
        <v>129</v>
      </c>
      <c r="U17" s="162" t="str">
        <f t="shared" si="0"/>
        <v/>
      </c>
      <c r="V17" s="164">
        <v>6.72</v>
      </c>
      <c r="W17" s="165">
        <f t="shared" si="1"/>
        <v>6.72</v>
      </c>
      <c r="X17" s="162" t="str">
        <f t="shared" si="2"/>
        <v/>
      </c>
      <c r="Y17" s="167">
        <v>28769</v>
      </c>
      <c r="Z17" s="162" t="str">
        <f t="shared" si="3"/>
        <v/>
      </c>
      <c r="AA17" s="169">
        <v>42.65</v>
      </c>
      <c r="AB17" s="149">
        <v>3.95</v>
      </c>
      <c r="AC17" s="170">
        <v>100</v>
      </c>
      <c r="AD17" s="75"/>
      <c r="AE17" s="75"/>
      <c r="AF17" s="175">
        <v>1.45</v>
      </c>
      <c r="AG17" s="177">
        <v>40.78</v>
      </c>
      <c r="AH17" s="177">
        <v>57.77</v>
      </c>
      <c r="AI17" s="177">
        <v>3.7</v>
      </c>
      <c r="AJ17" s="177">
        <v>1.76</v>
      </c>
      <c r="AK17" s="177">
        <v>1.1000000000000001</v>
      </c>
      <c r="AL17" s="158">
        <v>2021</v>
      </c>
      <c r="AM17" s="75"/>
      <c r="AN17" s="76"/>
      <c r="AO17" s="148" t="s">
        <v>129</v>
      </c>
      <c r="AP17" s="180">
        <v>6741.3</v>
      </c>
      <c r="AQ17" s="181">
        <v>26.32</v>
      </c>
      <c r="AR17" s="182">
        <v>8283.2999999999993</v>
      </c>
      <c r="AS17" s="182">
        <v>4463.7</v>
      </c>
      <c r="AT17" s="182">
        <v>3819.6</v>
      </c>
      <c r="AU17" s="183">
        <v>644.1</v>
      </c>
      <c r="AV17" s="77"/>
      <c r="AW17" s="78"/>
      <c r="AX17" s="190">
        <v>100</v>
      </c>
      <c r="AY17" s="187">
        <v>0</v>
      </c>
      <c r="AZ17" s="188">
        <v>100</v>
      </c>
      <c r="BA17" s="189">
        <v>1.97</v>
      </c>
      <c r="BB17" s="181">
        <v>10.53</v>
      </c>
      <c r="BC17" s="181">
        <v>6.58</v>
      </c>
      <c r="BD17" s="158">
        <v>2021</v>
      </c>
      <c r="BE17" s="75"/>
      <c r="BF17" s="50"/>
      <c r="BG17" s="74"/>
      <c r="BH17" s="74"/>
      <c r="BI17" s="74"/>
      <c r="BJ17" s="74"/>
    </row>
    <row r="18" spans="2:62" s="72" customFormat="1" ht="17.25" customHeight="1">
      <c r="B18" s="148" t="s">
        <v>130</v>
      </c>
      <c r="C18" s="149">
        <v>3.33</v>
      </c>
      <c r="D18" s="149">
        <v>6.74</v>
      </c>
      <c r="E18" s="149">
        <v>1824.4</v>
      </c>
      <c r="F18" s="150">
        <v>1808.01</v>
      </c>
      <c r="G18" s="151">
        <v>30.707999999999998</v>
      </c>
      <c r="H18" s="152">
        <v>5549.32</v>
      </c>
      <c r="I18" s="73"/>
      <c r="J18" s="52"/>
      <c r="K18" s="154">
        <v>0.26300000000000001</v>
      </c>
      <c r="L18" s="155">
        <v>0.82</v>
      </c>
      <c r="M18" s="156">
        <v>1.75</v>
      </c>
      <c r="N18" s="155">
        <v>1.0900000000000001</v>
      </c>
      <c r="O18" s="155">
        <v>14137.69</v>
      </c>
      <c r="P18" s="157">
        <v>595738</v>
      </c>
      <c r="Q18" s="158">
        <v>2022</v>
      </c>
      <c r="R18" s="74"/>
      <c r="T18" s="148" t="s">
        <v>130</v>
      </c>
      <c r="U18" s="162" t="str">
        <f t="shared" si="0"/>
        <v/>
      </c>
      <c r="V18" s="164">
        <v>2.68</v>
      </c>
      <c r="W18" s="165">
        <f t="shared" si="1"/>
        <v>2.68</v>
      </c>
      <c r="X18" s="162" t="str">
        <f t="shared" si="2"/>
        <v/>
      </c>
      <c r="Y18" s="167">
        <v>28342</v>
      </c>
      <c r="Z18" s="162" t="str">
        <f t="shared" si="3"/>
        <v/>
      </c>
      <c r="AA18" s="169">
        <v>41.37</v>
      </c>
      <c r="AB18" s="149">
        <v>3.67</v>
      </c>
      <c r="AC18" s="170">
        <v>98.19</v>
      </c>
      <c r="AD18" s="75"/>
      <c r="AE18" s="75"/>
      <c r="AF18" s="175">
        <v>1.41</v>
      </c>
      <c r="AG18" s="177">
        <v>39.549999999999997</v>
      </c>
      <c r="AH18" s="177">
        <v>59.04</v>
      </c>
      <c r="AI18" s="177">
        <v>3.78</v>
      </c>
      <c r="AJ18" s="177">
        <v>1.56</v>
      </c>
      <c r="AK18" s="177">
        <v>0.83</v>
      </c>
      <c r="AL18" s="158">
        <v>2022</v>
      </c>
      <c r="AM18" s="75"/>
      <c r="AN18" s="76"/>
      <c r="AO18" s="148" t="s">
        <v>130</v>
      </c>
      <c r="AP18" s="180">
        <v>6667.9</v>
      </c>
      <c r="AQ18" s="181">
        <v>-1.0900000000000001</v>
      </c>
      <c r="AR18" s="182">
        <v>9075</v>
      </c>
      <c r="AS18" s="182">
        <v>4794.2</v>
      </c>
      <c r="AT18" s="182">
        <v>4280.8</v>
      </c>
      <c r="AU18" s="183">
        <v>513.29999999999995</v>
      </c>
      <c r="AV18" s="77"/>
      <c r="AW18" s="78"/>
      <c r="AX18" s="190">
        <v>110.51</v>
      </c>
      <c r="AY18" s="181">
        <v>10.51</v>
      </c>
      <c r="AZ18" s="188">
        <v>102.95</v>
      </c>
      <c r="BA18" s="189">
        <v>2.95</v>
      </c>
      <c r="BB18" s="181">
        <v>16.07</v>
      </c>
      <c r="BC18" s="181">
        <v>12.06</v>
      </c>
      <c r="BD18" s="158">
        <v>2022</v>
      </c>
      <c r="BE18" s="75"/>
      <c r="BF18" s="50"/>
      <c r="BG18" s="74"/>
      <c r="BH18" s="74"/>
      <c r="BI18" s="74"/>
      <c r="BJ18" s="74"/>
    </row>
    <row r="19" spans="2:62" s="72" customFormat="1" ht="17.25" customHeight="1">
      <c r="B19" s="148" t="s">
        <v>131</v>
      </c>
      <c r="C19" s="149">
        <v>3.95</v>
      </c>
      <c r="D19" s="149">
        <v>5.64</v>
      </c>
      <c r="E19" s="149">
        <v>2062.59</v>
      </c>
      <c r="F19" s="150">
        <v>2055.37</v>
      </c>
      <c r="G19" s="151">
        <v>30.734999999999999</v>
      </c>
      <c r="H19" s="152">
        <v>5705.95</v>
      </c>
      <c r="I19" s="73"/>
      <c r="J19" s="52"/>
      <c r="K19" s="154">
        <v>0.64600000000000002</v>
      </c>
      <c r="L19" s="155">
        <v>1.3</v>
      </c>
      <c r="M19" s="156">
        <v>1.875</v>
      </c>
      <c r="N19" s="155">
        <v>1.21</v>
      </c>
      <c r="O19" s="155">
        <v>17930.810000000001</v>
      </c>
      <c r="P19" s="157">
        <v>672062</v>
      </c>
      <c r="Q19" s="158">
        <v>2023</v>
      </c>
      <c r="R19" s="74"/>
      <c r="T19" s="148" t="s">
        <v>131</v>
      </c>
      <c r="U19" s="162" t="str">
        <f t="shared" si="0"/>
        <v/>
      </c>
      <c r="V19" s="164">
        <v>1.08</v>
      </c>
      <c r="W19" s="165">
        <f t="shared" si="1"/>
        <v>1.08</v>
      </c>
      <c r="X19" s="162" t="str">
        <f t="shared" si="2"/>
        <v/>
      </c>
      <c r="Y19" s="167">
        <v>27495</v>
      </c>
      <c r="Z19" s="162" t="str">
        <f t="shared" si="3"/>
        <v/>
      </c>
      <c r="AA19" s="169">
        <v>37.57</v>
      </c>
      <c r="AB19" s="149">
        <v>3.48</v>
      </c>
      <c r="AC19" s="170">
        <v>85.99</v>
      </c>
      <c r="AD19" s="75"/>
      <c r="AE19" s="75"/>
      <c r="AF19" s="175">
        <v>1.51</v>
      </c>
      <c r="AG19" s="177">
        <v>38.56</v>
      </c>
      <c r="AH19" s="177">
        <v>59.93</v>
      </c>
      <c r="AI19" s="177">
        <v>3.69</v>
      </c>
      <c r="AJ19" s="177">
        <v>1.61</v>
      </c>
      <c r="AK19" s="177">
        <v>0.9</v>
      </c>
      <c r="AL19" s="158">
        <v>2023</v>
      </c>
      <c r="AM19" s="75"/>
      <c r="AN19" s="76"/>
      <c r="AO19" s="148" t="s">
        <v>131</v>
      </c>
      <c r="AP19" s="180">
        <v>5610.4</v>
      </c>
      <c r="AQ19" s="181">
        <v>-15.86</v>
      </c>
      <c r="AR19" s="182">
        <v>7840.5</v>
      </c>
      <c r="AS19" s="182">
        <v>4324.2</v>
      </c>
      <c r="AT19" s="182">
        <v>3516.3</v>
      </c>
      <c r="AU19" s="183">
        <v>807.9</v>
      </c>
      <c r="AV19" s="77"/>
      <c r="AW19" s="78"/>
      <c r="AX19" s="190">
        <v>109.88</v>
      </c>
      <c r="AY19" s="181">
        <v>-0.56999999999999995</v>
      </c>
      <c r="AZ19" s="188">
        <v>105.51</v>
      </c>
      <c r="BA19" s="189">
        <v>2.4900000000000002</v>
      </c>
      <c r="BB19" s="181">
        <v>-3.6</v>
      </c>
      <c r="BC19" s="181">
        <v>-1.91</v>
      </c>
      <c r="BD19" s="158">
        <v>2023</v>
      </c>
      <c r="BE19" s="75"/>
      <c r="BF19" s="50"/>
      <c r="BG19" s="74"/>
      <c r="BH19" s="74"/>
      <c r="BI19" s="74"/>
      <c r="BJ19" s="74"/>
    </row>
    <row r="20" spans="2:62" s="72" customFormat="1" ht="17.25" customHeight="1">
      <c r="B20" s="148" t="s">
        <v>132</v>
      </c>
      <c r="C20" s="149">
        <v>3.8</v>
      </c>
      <c r="D20" s="149">
        <v>5.41</v>
      </c>
      <c r="E20" s="149">
        <v>2623.81</v>
      </c>
      <c r="F20" s="150">
        <v>2590.3000000000002</v>
      </c>
      <c r="G20" s="151">
        <v>32.780999999999999</v>
      </c>
      <c r="H20" s="152">
        <v>5766.77</v>
      </c>
      <c r="I20" s="73"/>
      <c r="J20" s="52"/>
      <c r="K20" s="154">
        <v>0.79400000000000004</v>
      </c>
      <c r="L20" s="155">
        <v>1.57</v>
      </c>
      <c r="M20" s="156">
        <v>2</v>
      </c>
      <c r="N20" s="155">
        <v>1.43</v>
      </c>
      <c r="O20" s="155">
        <v>23035.1</v>
      </c>
      <c r="P20" s="157">
        <v>998118</v>
      </c>
      <c r="Q20" s="158">
        <v>2024</v>
      </c>
      <c r="R20" s="74"/>
      <c r="T20" s="148" t="s">
        <v>132</v>
      </c>
      <c r="U20" s="162" t="str">
        <f t="shared" si="0"/>
        <v/>
      </c>
      <c r="V20" s="164">
        <v>5.27</v>
      </c>
      <c r="W20" s="165">
        <f t="shared" si="1"/>
        <v>5.27</v>
      </c>
      <c r="X20" s="162" t="str">
        <f t="shared" si="2"/>
        <v/>
      </c>
      <c r="Y20" s="167">
        <v>29687</v>
      </c>
      <c r="Z20" s="162" t="str">
        <f t="shared" si="3"/>
        <v/>
      </c>
      <c r="AA20" s="169">
        <v>41.14</v>
      </c>
      <c r="AB20" s="149">
        <v>3.38</v>
      </c>
      <c r="AC20" s="170">
        <v>96.11</v>
      </c>
      <c r="AD20" s="75"/>
      <c r="AE20" s="75"/>
      <c r="AF20" s="175">
        <v>1.46</v>
      </c>
      <c r="AG20" s="177">
        <v>40.4</v>
      </c>
      <c r="AH20" s="177">
        <v>58.14</v>
      </c>
      <c r="AI20" s="177">
        <v>3.73</v>
      </c>
      <c r="AJ20" s="177">
        <v>1.64</v>
      </c>
      <c r="AK20" s="177">
        <v>1.1000000000000001</v>
      </c>
      <c r="AL20" s="158">
        <v>2024</v>
      </c>
      <c r="AM20" s="75"/>
      <c r="AN20" s="76"/>
      <c r="AO20" s="148" t="s">
        <v>132</v>
      </c>
      <c r="AP20" s="180">
        <v>5895.4</v>
      </c>
      <c r="AQ20" s="181">
        <v>5.08</v>
      </c>
      <c r="AR20" s="182">
        <v>8692.7000000000007</v>
      </c>
      <c r="AS20" s="182">
        <v>4749.3</v>
      </c>
      <c r="AT20" s="182">
        <v>3943.5</v>
      </c>
      <c r="AU20" s="183">
        <v>805.8</v>
      </c>
      <c r="AV20" s="77"/>
      <c r="AW20" s="78"/>
      <c r="AX20" s="190">
        <v>111.38</v>
      </c>
      <c r="AY20" s="181">
        <v>1.37</v>
      </c>
      <c r="AZ20" s="188">
        <v>107.81</v>
      </c>
      <c r="BA20" s="189">
        <v>2.1800000000000002</v>
      </c>
      <c r="BB20" s="181">
        <v>0.25</v>
      </c>
      <c r="BC20" s="181">
        <v>2.17</v>
      </c>
      <c r="BD20" s="158">
        <v>2024</v>
      </c>
      <c r="BE20" s="75"/>
      <c r="BF20" s="50"/>
      <c r="BG20" s="74"/>
      <c r="BH20" s="74"/>
      <c r="BI20" s="74"/>
      <c r="BJ20" s="74"/>
    </row>
    <row r="21" spans="2:62" s="72" customFormat="1" ht="17.25" customHeight="1">
      <c r="B21" s="113" t="s">
        <v>133</v>
      </c>
      <c r="C21" s="114">
        <v>3.8</v>
      </c>
      <c r="D21" s="114">
        <v>5.41</v>
      </c>
      <c r="E21" s="114">
        <v>2623.81</v>
      </c>
      <c r="F21" s="115">
        <v>2590.3000000000002</v>
      </c>
      <c r="G21" s="116">
        <v>32.780999999999999</v>
      </c>
      <c r="H21" s="117">
        <v>5766.77</v>
      </c>
      <c r="I21" s="73"/>
      <c r="J21" s="52"/>
      <c r="K21" s="118">
        <v>0.82</v>
      </c>
      <c r="L21" s="119">
        <v>1.75</v>
      </c>
      <c r="M21" s="120">
        <v>2</v>
      </c>
      <c r="N21" s="119">
        <v>1.6</v>
      </c>
      <c r="O21" s="119">
        <v>23035.1</v>
      </c>
      <c r="P21" s="121">
        <v>79422</v>
      </c>
      <c r="Q21" s="122" t="s">
        <v>146</v>
      </c>
      <c r="R21" s="74"/>
      <c r="T21" s="113" t="s">
        <v>133</v>
      </c>
      <c r="U21" s="123" t="str">
        <f t="shared" si="0"/>
        <v>IV</v>
      </c>
      <c r="V21" s="163">
        <v>4.13</v>
      </c>
      <c r="W21" s="124">
        <f t="shared" si="1"/>
        <v>4.13</v>
      </c>
      <c r="X21" s="123" t="str">
        <f t="shared" si="2"/>
        <v>IV</v>
      </c>
      <c r="Y21" s="166">
        <v>7910</v>
      </c>
      <c r="Z21" s="123" t="str">
        <f t="shared" si="3"/>
        <v>IV</v>
      </c>
      <c r="AA21" s="168">
        <v>41.26</v>
      </c>
      <c r="AB21" s="114">
        <v>3.32</v>
      </c>
      <c r="AC21" s="125">
        <v>108.38</v>
      </c>
      <c r="AD21" s="75"/>
      <c r="AE21" s="75"/>
      <c r="AF21" s="174">
        <v>1.59</v>
      </c>
      <c r="AG21" s="176">
        <v>39.07</v>
      </c>
      <c r="AH21" s="176">
        <v>59.34</v>
      </c>
      <c r="AI21" s="126">
        <v>0</v>
      </c>
      <c r="AJ21" s="126">
        <v>0</v>
      </c>
      <c r="AK21" s="126">
        <v>0</v>
      </c>
      <c r="AL21" s="122" t="s">
        <v>146</v>
      </c>
      <c r="AM21" s="75"/>
      <c r="AN21" s="76"/>
      <c r="AO21" s="113" t="s">
        <v>133</v>
      </c>
      <c r="AP21" s="127">
        <v>529.20000000000005</v>
      </c>
      <c r="AQ21" s="128">
        <v>20.79</v>
      </c>
      <c r="AR21" s="129">
        <v>810.1</v>
      </c>
      <c r="AS21" s="129">
        <v>435.6</v>
      </c>
      <c r="AT21" s="129">
        <v>374.6</v>
      </c>
      <c r="AU21" s="130">
        <v>61</v>
      </c>
      <c r="AV21" s="77"/>
      <c r="AW21" s="78"/>
      <c r="AX21" s="133">
        <v>112.44</v>
      </c>
      <c r="AY21" s="128">
        <v>3.11</v>
      </c>
      <c r="AZ21" s="131">
        <v>108.82</v>
      </c>
      <c r="BA21" s="132">
        <v>2.1</v>
      </c>
      <c r="BB21" s="128">
        <v>1.2</v>
      </c>
      <c r="BC21" s="128">
        <v>3.31</v>
      </c>
      <c r="BD21" s="122" t="s">
        <v>146</v>
      </c>
      <c r="BE21" s="75"/>
      <c r="BF21" s="50"/>
      <c r="BG21" s="74"/>
      <c r="BH21" s="74"/>
      <c r="BI21" s="74"/>
      <c r="BJ21" s="74"/>
    </row>
    <row r="22" spans="2:62" s="72" customFormat="1" ht="17.25" customHeight="1">
      <c r="B22" s="148" t="s">
        <v>134</v>
      </c>
      <c r="C22" s="149"/>
      <c r="D22" s="149"/>
      <c r="E22" s="149">
        <v>4314.12</v>
      </c>
      <c r="F22" s="150">
        <v>4303.72</v>
      </c>
      <c r="G22" s="151">
        <v>31.437999999999999</v>
      </c>
      <c r="H22" s="152">
        <v>6025.53</v>
      </c>
      <c r="I22" s="73"/>
      <c r="J22" s="52"/>
      <c r="K22" s="160"/>
      <c r="L22" s="155"/>
      <c r="M22" s="156">
        <v>2</v>
      </c>
      <c r="N22" s="155"/>
      <c r="O22" s="155">
        <v>28963.599999999999</v>
      </c>
      <c r="P22" s="311">
        <v>1010798</v>
      </c>
      <c r="Q22" s="158">
        <v>2025</v>
      </c>
      <c r="R22" s="74"/>
      <c r="T22" s="148" t="s">
        <v>134</v>
      </c>
      <c r="U22" s="162" t="str">
        <f t="shared" si="0"/>
        <v/>
      </c>
      <c r="V22" s="164">
        <v>7.37</v>
      </c>
      <c r="W22" s="165">
        <f t="shared" si="1"/>
        <v>7.37</v>
      </c>
      <c r="X22" s="162" t="str">
        <f t="shared" si="2"/>
        <v/>
      </c>
      <c r="Y22" s="167">
        <v>33483</v>
      </c>
      <c r="Z22" s="162" t="str">
        <f t="shared" si="3"/>
        <v/>
      </c>
      <c r="AA22" s="169">
        <v>43.64</v>
      </c>
      <c r="AB22" s="171"/>
      <c r="AC22" s="173"/>
      <c r="AD22" s="75"/>
      <c r="AE22" s="75"/>
      <c r="AF22" s="178"/>
      <c r="AG22" s="179"/>
      <c r="AH22" s="179"/>
      <c r="AI22" s="179"/>
      <c r="AJ22" s="179"/>
      <c r="AK22" s="179"/>
      <c r="AL22" s="158">
        <v>2025</v>
      </c>
      <c r="AM22" s="75"/>
      <c r="AN22" s="76"/>
      <c r="AO22" s="148" t="s">
        <v>134</v>
      </c>
      <c r="AP22" s="180"/>
      <c r="AQ22" s="181"/>
      <c r="AR22" s="182">
        <v>11243.6</v>
      </c>
      <c r="AS22" s="182">
        <v>6407.5</v>
      </c>
      <c r="AT22" s="182">
        <v>4836.1000000000004</v>
      </c>
      <c r="AU22" s="183">
        <v>1571.4</v>
      </c>
      <c r="AV22" s="77"/>
      <c r="AW22" s="78"/>
      <c r="AX22" s="190">
        <v>109.33</v>
      </c>
      <c r="AY22" s="181">
        <v>-1.84</v>
      </c>
      <c r="AZ22" s="188">
        <v>109.6</v>
      </c>
      <c r="BA22" s="189">
        <v>1.66</v>
      </c>
      <c r="BB22" s="181">
        <v>-4.84</v>
      </c>
      <c r="BC22" s="181">
        <v>-2.8</v>
      </c>
      <c r="BD22" s="158">
        <v>2025</v>
      </c>
      <c r="BE22" s="75"/>
      <c r="BF22" s="50"/>
      <c r="BG22" s="74"/>
      <c r="BH22" s="74"/>
      <c r="BI22" s="74"/>
      <c r="BJ22" s="74"/>
    </row>
    <row r="23" spans="2:62" s="72" customFormat="1" ht="17.25" customHeight="1">
      <c r="B23" s="113" t="s">
        <v>135</v>
      </c>
      <c r="C23" s="114">
        <v>4.0599999999999996</v>
      </c>
      <c r="D23" s="114">
        <v>5.39</v>
      </c>
      <c r="E23" s="114">
        <v>2653.55</v>
      </c>
      <c r="F23" s="115">
        <v>2754.23</v>
      </c>
      <c r="G23" s="116">
        <v>32.682000000000002</v>
      </c>
      <c r="H23" s="117">
        <v>5775.83</v>
      </c>
      <c r="I23" s="73"/>
      <c r="J23" s="52"/>
      <c r="K23" s="118">
        <v>0.82</v>
      </c>
      <c r="L23" s="119">
        <v>1.64</v>
      </c>
      <c r="M23" s="120">
        <v>2</v>
      </c>
      <c r="N23" s="119">
        <v>1.67</v>
      </c>
      <c r="O23" s="119">
        <v>23525.41</v>
      </c>
      <c r="P23" s="121">
        <v>53008</v>
      </c>
      <c r="Q23" s="122" t="s">
        <v>147</v>
      </c>
      <c r="R23" s="74"/>
      <c r="T23" s="113" t="s">
        <v>135</v>
      </c>
      <c r="U23" s="123" t="str">
        <f t="shared" si="0"/>
        <v/>
      </c>
      <c r="V23" s="163">
        <v>5.54</v>
      </c>
      <c r="W23" s="124">
        <f t="shared" si="1"/>
        <v>0</v>
      </c>
      <c r="X23" s="123" t="str">
        <f t="shared" si="2"/>
        <v/>
      </c>
      <c r="Y23" s="143">
        <v>0</v>
      </c>
      <c r="Z23" s="123" t="str">
        <f t="shared" si="3"/>
        <v/>
      </c>
      <c r="AA23" s="144">
        <v>0</v>
      </c>
      <c r="AB23" s="114">
        <v>3.3</v>
      </c>
      <c r="AC23" s="125">
        <v>96.12</v>
      </c>
      <c r="AD23" s="75"/>
      <c r="AE23" s="75"/>
      <c r="AF23" s="145">
        <v>0</v>
      </c>
      <c r="AG23" s="126">
        <v>0</v>
      </c>
      <c r="AH23" s="126">
        <v>0</v>
      </c>
      <c r="AI23" s="126">
        <v>0</v>
      </c>
      <c r="AJ23" s="126">
        <v>0</v>
      </c>
      <c r="AK23" s="126">
        <v>0</v>
      </c>
      <c r="AL23" s="122" t="s">
        <v>147</v>
      </c>
      <c r="AM23" s="75"/>
      <c r="AN23" s="76"/>
      <c r="AO23" s="113" t="s">
        <v>135</v>
      </c>
      <c r="AP23" s="127">
        <v>479.1</v>
      </c>
      <c r="AQ23" s="128">
        <v>-1.05</v>
      </c>
      <c r="AR23" s="129">
        <v>673.5</v>
      </c>
      <c r="AS23" s="129">
        <v>387.1</v>
      </c>
      <c r="AT23" s="129">
        <v>286.39999999999998</v>
      </c>
      <c r="AU23" s="130">
        <v>100.6</v>
      </c>
      <c r="AV23" s="77"/>
      <c r="AW23" s="78"/>
      <c r="AX23" s="133">
        <v>113.01</v>
      </c>
      <c r="AY23" s="128">
        <v>3.83</v>
      </c>
      <c r="AZ23" s="131">
        <v>109.44</v>
      </c>
      <c r="BA23" s="132">
        <v>2.67</v>
      </c>
      <c r="BB23" s="128">
        <v>2.1800000000000002</v>
      </c>
      <c r="BC23" s="128">
        <v>4.3</v>
      </c>
      <c r="BD23" s="122" t="s">
        <v>147</v>
      </c>
      <c r="BE23" s="75"/>
      <c r="BF23" s="50"/>
      <c r="BG23" s="74"/>
      <c r="BH23" s="74"/>
      <c r="BI23" s="74"/>
      <c r="BJ23" s="74"/>
    </row>
    <row r="24" spans="2:62" s="72" customFormat="1" ht="17.25" customHeight="1">
      <c r="B24" s="113" t="s">
        <v>136</v>
      </c>
      <c r="C24" s="114">
        <v>2.63</v>
      </c>
      <c r="D24" s="114">
        <v>4.8600000000000003</v>
      </c>
      <c r="E24" s="114">
        <v>2876.19</v>
      </c>
      <c r="F24" s="115">
        <v>2877.22</v>
      </c>
      <c r="G24" s="116">
        <v>32.82</v>
      </c>
      <c r="H24" s="117">
        <v>5775.84</v>
      </c>
      <c r="I24" s="73"/>
      <c r="J24" s="52"/>
      <c r="K24" s="118">
        <v>0.82</v>
      </c>
      <c r="L24" s="119">
        <v>1.65</v>
      </c>
      <c r="M24" s="120">
        <v>2</v>
      </c>
      <c r="N24" s="119">
        <v>1.6</v>
      </c>
      <c r="O24" s="119">
        <v>23053.18</v>
      </c>
      <c r="P24" s="121">
        <v>74914</v>
      </c>
      <c r="Q24" s="122" t="s">
        <v>148</v>
      </c>
      <c r="R24" s="74"/>
      <c r="T24" s="113" t="s">
        <v>136</v>
      </c>
      <c r="U24" s="123" t="str">
        <f t="shared" si="0"/>
        <v/>
      </c>
      <c r="V24" s="163">
        <v>5.54</v>
      </c>
      <c r="W24" s="124">
        <f t="shared" si="1"/>
        <v>0</v>
      </c>
      <c r="X24" s="123" t="str">
        <f t="shared" si="2"/>
        <v/>
      </c>
      <c r="Y24" s="143">
        <v>0</v>
      </c>
      <c r="Z24" s="123" t="str">
        <f t="shared" si="3"/>
        <v/>
      </c>
      <c r="AA24" s="144">
        <v>0</v>
      </c>
      <c r="AB24" s="114">
        <v>3.34</v>
      </c>
      <c r="AC24" s="125">
        <v>92.68</v>
      </c>
      <c r="AD24" s="75"/>
      <c r="AE24" s="75"/>
      <c r="AF24" s="145">
        <v>0</v>
      </c>
      <c r="AG24" s="126">
        <v>0</v>
      </c>
      <c r="AH24" s="126">
        <v>0</v>
      </c>
      <c r="AI24" s="126">
        <v>0</v>
      </c>
      <c r="AJ24" s="126">
        <v>0</v>
      </c>
      <c r="AK24" s="126">
        <v>0</v>
      </c>
      <c r="AL24" s="122" t="s">
        <v>148</v>
      </c>
      <c r="AM24" s="75"/>
      <c r="AN24" s="76"/>
      <c r="AO24" s="113" t="s">
        <v>136</v>
      </c>
      <c r="AP24" s="127">
        <v>515.6</v>
      </c>
      <c r="AQ24" s="128">
        <v>36.65</v>
      </c>
      <c r="AR24" s="129">
        <v>759.6</v>
      </c>
      <c r="AS24" s="129">
        <v>413</v>
      </c>
      <c r="AT24" s="129">
        <v>346.7</v>
      </c>
      <c r="AU24" s="130">
        <v>66.3</v>
      </c>
      <c r="AV24" s="77"/>
      <c r="AW24" s="78"/>
      <c r="AX24" s="133">
        <v>113.24</v>
      </c>
      <c r="AY24" s="128">
        <v>3.7</v>
      </c>
      <c r="AZ24" s="131">
        <v>109</v>
      </c>
      <c r="BA24" s="132">
        <v>1.62</v>
      </c>
      <c r="BB24" s="128">
        <v>2.1</v>
      </c>
      <c r="BC24" s="128">
        <v>3.33</v>
      </c>
      <c r="BD24" s="122" t="s">
        <v>148</v>
      </c>
      <c r="BE24" s="75"/>
      <c r="BF24" s="50"/>
      <c r="BG24" s="74"/>
      <c r="BH24" s="74"/>
      <c r="BI24" s="74"/>
      <c r="BJ24" s="74"/>
    </row>
    <row r="25" spans="2:62" s="72" customFormat="1" ht="17.25" customHeight="1">
      <c r="B25" s="113" t="s">
        <v>137</v>
      </c>
      <c r="C25" s="114">
        <v>1.26</v>
      </c>
      <c r="D25" s="114">
        <v>3.98</v>
      </c>
      <c r="E25" s="114">
        <v>3123.06</v>
      </c>
      <c r="F25" s="115">
        <v>3104.54</v>
      </c>
      <c r="G25" s="116">
        <v>33.182000000000002</v>
      </c>
      <c r="H25" s="117">
        <v>5780.22</v>
      </c>
      <c r="I25" s="73"/>
      <c r="J25" s="52"/>
      <c r="K25" s="118">
        <v>0.82099999999999995</v>
      </c>
      <c r="L25" s="119">
        <v>1.6</v>
      </c>
      <c r="M25" s="120">
        <v>2</v>
      </c>
      <c r="N25" s="119">
        <v>1.64</v>
      </c>
      <c r="O25" s="119">
        <v>20695.900000000001</v>
      </c>
      <c r="P25" s="121">
        <v>71117</v>
      </c>
      <c r="Q25" s="122" t="s">
        <v>149</v>
      </c>
      <c r="R25" s="74"/>
      <c r="T25" s="113" t="s">
        <v>137</v>
      </c>
      <c r="U25" s="123" t="str">
        <f t="shared" si="0"/>
        <v>I</v>
      </c>
      <c r="V25" s="163">
        <v>5.54</v>
      </c>
      <c r="W25" s="124">
        <f t="shared" si="1"/>
        <v>5.54</v>
      </c>
      <c r="X25" s="123" t="str">
        <f t="shared" si="2"/>
        <v>I</v>
      </c>
      <c r="Y25" s="166">
        <v>7294</v>
      </c>
      <c r="Z25" s="123" t="str">
        <f t="shared" si="3"/>
        <v>I</v>
      </c>
      <c r="AA25" s="168">
        <v>40.81</v>
      </c>
      <c r="AB25" s="114">
        <v>3.35</v>
      </c>
      <c r="AC25" s="125">
        <v>105.27</v>
      </c>
      <c r="AD25" s="75"/>
      <c r="AE25" s="75"/>
      <c r="AF25" s="174">
        <v>1.42</v>
      </c>
      <c r="AG25" s="176">
        <v>40.39</v>
      </c>
      <c r="AH25" s="176">
        <v>58.2</v>
      </c>
      <c r="AI25" s="126">
        <v>0</v>
      </c>
      <c r="AJ25" s="126">
        <v>0</v>
      </c>
      <c r="AK25" s="126">
        <v>0</v>
      </c>
      <c r="AL25" s="122" t="s">
        <v>149</v>
      </c>
      <c r="AM25" s="75"/>
      <c r="AN25" s="76"/>
      <c r="AO25" s="113" t="s">
        <v>137</v>
      </c>
      <c r="AP25" s="127">
        <v>548.5</v>
      </c>
      <c r="AQ25" s="128">
        <v>16.3</v>
      </c>
      <c r="AR25" s="129">
        <v>921.6</v>
      </c>
      <c r="AS25" s="129">
        <v>495.5</v>
      </c>
      <c r="AT25" s="129">
        <v>426.2</v>
      </c>
      <c r="AU25" s="130">
        <v>69.3</v>
      </c>
      <c r="AV25" s="77"/>
      <c r="AW25" s="78"/>
      <c r="AX25" s="133">
        <v>113.75</v>
      </c>
      <c r="AY25" s="128">
        <v>3.63</v>
      </c>
      <c r="AZ25" s="131">
        <v>109.05</v>
      </c>
      <c r="BA25" s="132">
        <v>2.34</v>
      </c>
      <c r="BB25" s="128">
        <v>1.4</v>
      </c>
      <c r="BC25" s="128">
        <v>2.99</v>
      </c>
      <c r="BD25" s="122" t="s">
        <v>149</v>
      </c>
      <c r="BE25" s="75"/>
      <c r="BF25" s="50"/>
      <c r="BG25" s="74"/>
      <c r="BH25" s="74"/>
      <c r="BI25" s="74"/>
      <c r="BJ25" s="74"/>
    </row>
    <row r="26" spans="2:62" s="72" customFormat="1" ht="17.25" customHeight="1">
      <c r="B26" s="113" t="s">
        <v>138</v>
      </c>
      <c r="C26" s="114">
        <v>2</v>
      </c>
      <c r="D26" s="114">
        <v>3.52</v>
      </c>
      <c r="E26" s="114">
        <v>3287.72</v>
      </c>
      <c r="F26" s="115">
        <v>3282.61</v>
      </c>
      <c r="G26" s="116">
        <v>32.017000000000003</v>
      </c>
      <c r="H26" s="117">
        <v>5828.32</v>
      </c>
      <c r="I26" s="73"/>
      <c r="J26" s="52"/>
      <c r="K26" s="118">
        <v>0.81799999999999995</v>
      </c>
      <c r="L26" s="119">
        <v>1.57</v>
      </c>
      <c r="M26" s="120">
        <v>2</v>
      </c>
      <c r="N26" s="119">
        <v>1.6</v>
      </c>
      <c r="O26" s="119">
        <v>20235.03</v>
      </c>
      <c r="P26" s="121">
        <v>61664</v>
      </c>
      <c r="Q26" s="122" t="s">
        <v>150</v>
      </c>
      <c r="R26" s="74"/>
      <c r="T26" s="113" t="s">
        <v>138</v>
      </c>
      <c r="U26" s="123" t="str">
        <f t="shared" si="0"/>
        <v/>
      </c>
      <c r="V26" s="163">
        <v>7.71</v>
      </c>
      <c r="W26" s="124">
        <f t="shared" si="1"/>
        <v>0</v>
      </c>
      <c r="X26" s="123" t="str">
        <f t="shared" si="2"/>
        <v/>
      </c>
      <c r="Y26" s="143">
        <v>0</v>
      </c>
      <c r="Z26" s="123" t="str">
        <f t="shared" si="3"/>
        <v/>
      </c>
      <c r="AA26" s="144">
        <v>0</v>
      </c>
      <c r="AB26" s="114">
        <v>3.32</v>
      </c>
      <c r="AC26" s="125">
        <v>108.74</v>
      </c>
      <c r="AD26" s="75"/>
      <c r="AE26" s="75"/>
      <c r="AF26" s="145">
        <v>0</v>
      </c>
      <c r="AG26" s="126">
        <v>0</v>
      </c>
      <c r="AH26" s="126">
        <v>0</v>
      </c>
      <c r="AI26" s="126">
        <v>0</v>
      </c>
      <c r="AJ26" s="126">
        <v>0</v>
      </c>
      <c r="AK26" s="126">
        <v>0</v>
      </c>
      <c r="AL26" s="122" t="s">
        <v>150</v>
      </c>
      <c r="AM26" s="75"/>
      <c r="AN26" s="76"/>
      <c r="AO26" s="113" t="s">
        <v>138</v>
      </c>
      <c r="AP26" s="127">
        <v>589.5</v>
      </c>
      <c r="AQ26" s="128">
        <v>25.17</v>
      </c>
      <c r="AR26" s="129">
        <v>898.9</v>
      </c>
      <c r="AS26" s="129">
        <v>486.4</v>
      </c>
      <c r="AT26" s="129">
        <v>412.5</v>
      </c>
      <c r="AU26" s="130">
        <v>74</v>
      </c>
      <c r="AV26" s="77"/>
      <c r="AW26" s="78"/>
      <c r="AX26" s="133">
        <v>112.23</v>
      </c>
      <c r="AY26" s="128">
        <v>0.51</v>
      </c>
      <c r="AZ26" s="131">
        <v>109.33</v>
      </c>
      <c r="BA26" s="132">
        <v>2.0299999999999998</v>
      </c>
      <c r="BB26" s="128">
        <v>-2.12</v>
      </c>
      <c r="BC26" s="128">
        <v>-0.42</v>
      </c>
      <c r="BD26" s="122" t="s">
        <v>150</v>
      </c>
      <c r="BE26" s="75"/>
      <c r="BF26" s="50"/>
      <c r="BG26" s="74"/>
      <c r="BH26" s="74"/>
      <c r="BI26" s="74"/>
      <c r="BJ26" s="74"/>
    </row>
    <row r="27" spans="2:62" s="72" customFormat="1" ht="17.25" customHeight="1">
      <c r="B27" s="113" t="s">
        <v>139</v>
      </c>
      <c r="C27" s="114">
        <v>2.2000000000000002</v>
      </c>
      <c r="D27" s="114">
        <v>3.32</v>
      </c>
      <c r="E27" s="114">
        <v>3315.9</v>
      </c>
      <c r="F27" s="115">
        <v>3261.15</v>
      </c>
      <c r="G27" s="116">
        <v>29.928999999999998</v>
      </c>
      <c r="H27" s="117">
        <v>5929.48</v>
      </c>
      <c r="I27" s="73"/>
      <c r="J27" s="52"/>
      <c r="K27" s="118">
        <v>0.82</v>
      </c>
      <c r="L27" s="119">
        <v>1.52</v>
      </c>
      <c r="M27" s="120">
        <v>2</v>
      </c>
      <c r="N27" s="119">
        <v>1.57</v>
      </c>
      <c r="O27" s="119">
        <v>21347.3</v>
      </c>
      <c r="P27" s="121">
        <v>67014</v>
      </c>
      <c r="Q27" s="122" t="s">
        <v>151</v>
      </c>
      <c r="R27" s="74"/>
      <c r="T27" s="113" t="s">
        <v>139</v>
      </c>
      <c r="U27" s="123" t="str">
        <f t="shared" si="0"/>
        <v/>
      </c>
      <c r="V27" s="163">
        <v>7.71</v>
      </c>
      <c r="W27" s="124">
        <f t="shared" si="1"/>
        <v>0</v>
      </c>
      <c r="X27" s="123" t="str">
        <f t="shared" si="2"/>
        <v/>
      </c>
      <c r="Y27" s="143">
        <v>0</v>
      </c>
      <c r="Z27" s="123" t="str">
        <f t="shared" si="3"/>
        <v/>
      </c>
      <c r="AA27" s="144">
        <v>0</v>
      </c>
      <c r="AB27" s="114">
        <v>3.3</v>
      </c>
      <c r="AC27" s="125">
        <v>119.69</v>
      </c>
      <c r="AD27" s="75"/>
      <c r="AE27" s="75"/>
      <c r="AF27" s="145">
        <v>0</v>
      </c>
      <c r="AG27" s="126">
        <v>0</v>
      </c>
      <c r="AH27" s="126">
        <v>0</v>
      </c>
      <c r="AI27" s="126">
        <v>0</v>
      </c>
      <c r="AJ27" s="126">
        <v>0</v>
      </c>
      <c r="AK27" s="126">
        <v>0</v>
      </c>
      <c r="AL27" s="122" t="s">
        <v>151</v>
      </c>
      <c r="AM27" s="75"/>
      <c r="AN27" s="76"/>
      <c r="AO27" s="113" t="s">
        <v>139</v>
      </c>
      <c r="AP27" s="127">
        <v>607.29999999999995</v>
      </c>
      <c r="AQ27" s="128">
        <v>24.22</v>
      </c>
      <c r="AR27" s="129">
        <v>908.6</v>
      </c>
      <c r="AS27" s="129">
        <v>517.4</v>
      </c>
      <c r="AT27" s="129">
        <v>391.2</v>
      </c>
      <c r="AU27" s="130">
        <v>126.2</v>
      </c>
      <c r="AV27" s="77"/>
      <c r="AW27" s="78"/>
      <c r="AX27" s="133">
        <v>106.97</v>
      </c>
      <c r="AY27" s="128">
        <v>-4.3899999999999997</v>
      </c>
      <c r="AZ27" s="131">
        <v>109.03</v>
      </c>
      <c r="BA27" s="132">
        <v>1.54</v>
      </c>
      <c r="BB27" s="128">
        <v>-9.17</v>
      </c>
      <c r="BC27" s="128">
        <v>-7.3</v>
      </c>
      <c r="BD27" s="122" t="s">
        <v>151</v>
      </c>
      <c r="BE27" s="75"/>
      <c r="BF27" s="50"/>
      <c r="BG27" s="74"/>
      <c r="BH27" s="74"/>
      <c r="BI27" s="74"/>
      <c r="BJ27" s="74"/>
    </row>
    <row r="28" spans="2:62" s="72" customFormat="1" ht="17.25" customHeight="1">
      <c r="B28" s="113" t="s">
        <v>140</v>
      </c>
      <c r="C28" s="114">
        <v>2.5099999999999998</v>
      </c>
      <c r="D28" s="114">
        <v>3.1</v>
      </c>
      <c r="E28" s="114">
        <v>3303.31</v>
      </c>
      <c r="F28" s="115">
        <v>3200.66</v>
      </c>
      <c r="G28" s="116">
        <v>29.902000000000001</v>
      </c>
      <c r="H28" s="117">
        <v>5984.32</v>
      </c>
      <c r="I28" s="73"/>
      <c r="J28" s="52"/>
      <c r="K28" s="118">
        <v>0.82299999999999995</v>
      </c>
      <c r="L28" s="119">
        <v>1.49</v>
      </c>
      <c r="M28" s="120">
        <v>2</v>
      </c>
      <c r="N28" s="119">
        <v>1.52</v>
      </c>
      <c r="O28" s="119">
        <v>22256.02</v>
      </c>
      <c r="P28" s="121">
        <v>77815</v>
      </c>
      <c r="Q28" s="122" t="s">
        <v>152</v>
      </c>
      <c r="R28" s="74"/>
      <c r="T28" s="113" t="s">
        <v>140</v>
      </c>
      <c r="U28" s="123" t="str">
        <f t="shared" si="0"/>
        <v>Ⅱ</v>
      </c>
      <c r="V28" s="163">
        <v>7.71</v>
      </c>
      <c r="W28" s="124">
        <f t="shared" si="1"/>
        <v>7.71</v>
      </c>
      <c r="X28" s="123" t="str">
        <f t="shared" si="2"/>
        <v>Ⅱ</v>
      </c>
      <c r="Y28" s="166">
        <v>8349</v>
      </c>
      <c r="Z28" s="123" t="str">
        <f t="shared" si="3"/>
        <v>Ⅱ</v>
      </c>
      <c r="AA28" s="168">
        <v>45.42</v>
      </c>
      <c r="AB28" s="114">
        <v>3.36</v>
      </c>
      <c r="AC28" s="125">
        <v>111.17</v>
      </c>
      <c r="AD28" s="75"/>
      <c r="AE28" s="75"/>
      <c r="AF28" s="174">
        <v>1.75</v>
      </c>
      <c r="AG28" s="176">
        <v>44.24</v>
      </c>
      <c r="AH28" s="176">
        <v>54</v>
      </c>
      <c r="AI28" s="126">
        <v>0</v>
      </c>
      <c r="AJ28" s="126">
        <v>0</v>
      </c>
      <c r="AK28" s="126">
        <v>0</v>
      </c>
      <c r="AL28" s="122" t="s">
        <v>152</v>
      </c>
      <c r="AM28" s="75"/>
      <c r="AN28" s="76"/>
      <c r="AO28" s="113" t="s">
        <v>140</v>
      </c>
      <c r="AP28" s="127">
        <v>596.70000000000005</v>
      </c>
      <c r="AQ28" s="128">
        <v>30.99</v>
      </c>
      <c r="AR28" s="129">
        <v>945.8</v>
      </c>
      <c r="AS28" s="129">
        <v>533.29999999999995</v>
      </c>
      <c r="AT28" s="129">
        <v>412.5</v>
      </c>
      <c r="AU28" s="130">
        <v>120.8</v>
      </c>
      <c r="AV28" s="77"/>
      <c r="AW28" s="78"/>
      <c r="AX28" s="133">
        <v>105.99</v>
      </c>
      <c r="AY28" s="128">
        <v>-5.42</v>
      </c>
      <c r="AZ28" s="131">
        <v>109.17</v>
      </c>
      <c r="BA28" s="132">
        <v>1.36</v>
      </c>
      <c r="BB28" s="128">
        <v>-10.41</v>
      </c>
      <c r="BC28" s="128">
        <v>-8.14</v>
      </c>
      <c r="BD28" s="122" t="s">
        <v>152</v>
      </c>
      <c r="BE28" s="75"/>
      <c r="BF28" s="50"/>
      <c r="BG28" s="74"/>
      <c r="BH28" s="74"/>
      <c r="BI28" s="74"/>
      <c r="BJ28" s="74"/>
    </row>
    <row r="29" spans="2:62" s="72" customFormat="1" ht="17.25" customHeight="1">
      <c r="B29" s="113" t="s">
        <v>141</v>
      </c>
      <c r="C29" s="114">
        <v>3.7</v>
      </c>
      <c r="D29" s="114">
        <v>4.05</v>
      </c>
      <c r="E29" s="114">
        <v>3290.03</v>
      </c>
      <c r="F29" s="115">
        <v>3271.94</v>
      </c>
      <c r="G29" s="116">
        <v>29.916</v>
      </c>
      <c r="H29" s="117">
        <v>5978.69</v>
      </c>
      <c r="I29" s="73"/>
      <c r="J29" s="52"/>
      <c r="K29" s="118">
        <v>0.82399999999999995</v>
      </c>
      <c r="L29" s="119">
        <v>1.45</v>
      </c>
      <c r="M29" s="120">
        <v>2</v>
      </c>
      <c r="N29" s="119">
        <v>1.41</v>
      </c>
      <c r="O29" s="119">
        <v>23542.52</v>
      </c>
      <c r="P29" s="121">
        <v>79381</v>
      </c>
      <c r="Q29" s="122" t="s">
        <v>153</v>
      </c>
      <c r="R29" s="74"/>
      <c r="T29" s="113" t="s">
        <v>141</v>
      </c>
      <c r="U29" s="123" t="str">
        <f t="shared" si="0"/>
        <v/>
      </c>
      <c r="V29" s="163">
        <v>8.2100000000000009</v>
      </c>
      <c r="W29" s="124">
        <f t="shared" si="1"/>
        <v>0</v>
      </c>
      <c r="X29" s="123" t="str">
        <f t="shared" si="2"/>
        <v/>
      </c>
      <c r="Y29" s="143">
        <v>0</v>
      </c>
      <c r="Z29" s="123" t="str">
        <f t="shared" si="3"/>
        <v/>
      </c>
      <c r="AA29" s="144">
        <v>0</v>
      </c>
      <c r="AB29" s="114">
        <v>3.4</v>
      </c>
      <c r="AC29" s="125">
        <v>114.12</v>
      </c>
      <c r="AD29" s="75"/>
      <c r="AE29" s="75"/>
      <c r="AF29" s="145">
        <v>0</v>
      </c>
      <c r="AG29" s="126">
        <v>0</v>
      </c>
      <c r="AH29" s="126">
        <v>0</v>
      </c>
      <c r="AI29" s="126">
        <v>0</v>
      </c>
      <c r="AJ29" s="126">
        <v>0</v>
      </c>
      <c r="AK29" s="126">
        <v>0</v>
      </c>
      <c r="AL29" s="122" t="s">
        <v>153</v>
      </c>
      <c r="AM29" s="75"/>
      <c r="AN29" s="76"/>
      <c r="AO29" s="113" t="s">
        <v>141</v>
      </c>
      <c r="AP29" s="127">
        <v>604.5</v>
      </c>
      <c r="AQ29" s="128">
        <v>20.83</v>
      </c>
      <c r="AR29" s="129">
        <v>990.3</v>
      </c>
      <c r="AS29" s="129">
        <v>566.79999999999995</v>
      </c>
      <c r="AT29" s="129">
        <v>423.5</v>
      </c>
      <c r="AU29" s="130">
        <v>143.30000000000001</v>
      </c>
      <c r="AV29" s="77"/>
      <c r="AW29" s="78"/>
      <c r="AX29" s="133">
        <v>105.34</v>
      </c>
      <c r="AY29" s="128">
        <v>-6.57</v>
      </c>
      <c r="AZ29" s="131">
        <v>109.57</v>
      </c>
      <c r="BA29" s="132">
        <v>1.53</v>
      </c>
      <c r="BB29" s="128">
        <v>-11.99</v>
      </c>
      <c r="BC29" s="128">
        <v>-10.11</v>
      </c>
      <c r="BD29" s="122" t="s">
        <v>153</v>
      </c>
      <c r="BE29" s="75"/>
      <c r="BF29" s="50"/>
      <c r="BG29" s="74"/>
      <c r="BH29" s="74"/>
      <c r="BI29" s="74"/>
      <c r="BJ29" s="74"/>
    </row>
    <row r="30" spans="2:62" s="72" customFormat="1" ht="17.25" customHeight="1">
      <c r="B30" s="113" t="s">
        <v>142</v>
      </c>
      <c r="C30" s="114">
        <v>4.5999999999999996</v>
      </c>
      <c r="D30" s="114">
        <v>5.05</v>
      </c>
      <c r="E30" s="114">
        <v>3446.75</v>
      </c>
      <c r="F30" s="115">
        <v>3384.25</v>
      </c>
      <c r="G30" s="116">
        <v>30.605</v>
      </c>
      <c r="H30" s="117">
        <v>5974.3</v>
      </c>
      <c r="I30" s="73"/>
      <c r="J30" s="52"/>
      <c r="K30" s="118">
        <v>0.82299999999999995</v>
      </c>
      <c r="L30" s="119">
        <v>1.45</v>
      </c>
      <c r="M30" s="120">
        <v>2</v>
      </c>
      <c r="N30" s="119">
        <v>1.39</v>
      </c>
      <c r="O30" s="119">
        <v>24233.1</v>
      </c>
      <c r="P30" s="121">
        <v>94249</v>
      </c>
      <c r="Q30" s="122" t="s">
        <v>154</v>
      </c>
      <c r="R30" s="74"/>
      <c r="T30" s="113" t="s">
        <v>142</v>
      </c>
      <c r="U30" s="123" t="str">
        <f t="shared" si="0"/>
        <v/>
      </c>
      <c r="V30" s="163">
        <v>8.2100000000000009</v>
      </c>
      <c r="W30" s="124">
        <f t="shared" si="1"/>
        <v>0</v>
      </c>
      <c r="X30" s="123" t="str">
        <f t="shared" si="2"/>
        <v/>
      </c>
      <c r="Y30" s="143">
        <v>0</v>
      </c>
      <c r="Z30" s="123" t="str">
        <f t="shared" si="3"/>
        <v/>
      </c>
      <c r="AA30" s="144">
        <v>0</v>
      </c>
      <c r="AB30" s="114">
        <v>3.45</v>
      </c>
      <c r="AC30" s="125">
        <v>116.6</v>
      </c>
      <c r="AD30" s="75"/>
      <c r="AE30" s="75"/>
      <c r="AF30" s="145">
        <v>0</v>
      </c>
      <c r="AG30" s="126">
        <v>0</v>
      </c>
      <c r="AH30" s="126">
        <v>0</v>
      </c>
      <c r="AI30" s="126">
        <v>0</v>
      </c>
      <c r="AJ30" s="126">
        <v>0</v>
      </c>
      <c r="AK30" s="126">
        <v>0</v>
      </c>
      <c r="AL30" s="122" t="s">
        <v>154</v>
      </c>
      <c r="AM30" s="75"/>
      <c r="AN30" s="76"/>
      <c r="AO30" s="113" t="s">
        <v>142</v>
      </c>
      <c r="AP30" s="127">
        <v>600.20000000000005</v>
      </c>
      <c r="AQ30" s="128">
        <v>19.510000000000002</v>
      </c>
      <c r="AR30" s="129">
        <v>1001.1</v>
      </c>
      <c r="AS30" s="129">
        <v>584.5</v>
      </c>
      <c r="AT30" s="129">
        <v>416.5</v>
      </c>
      <c r="AU30" s="130">
        <v>168</v>
      </c>
      <c r="AV30" s="77"/>
      <c r="AW30" s="78"/>
      <c r="AX30" s="133">
        <v>107.39</v>
      </c>
      <c r="AY30" s="128">
        <v>-4.74</v>
      </c>
      <c r="AZ30" s="131">
        <v>110.07</v>
      </c>
      <c r="BA30" s="132">
        <v>1.6</v>
      </c>
      <c r="BB30" s="128">
        <v>-8.64</v>
      </c>
      <c r="BC30" s="128">
        <v>-6.55</v>
      </c>
      <c r="BD30" s="122" t="s">
        <v>154</v>
      </c>
      <c r="BE30" s="75"/>
      <c r="BF30" s="50"/>
      <c r="BG30" s="74"/>
      <c r="BH30" s="74"/>
      <c r="BI30" s="74"/>
      <c r="BJ30" s="74"/>
    </row>
    <row r="31" spans="2:62" s="72" customFormat="1" ht="17.25" customHeight="1">
      <c r="B31" s="113" t="s">
        <v>143</v>
      </c>
      <c r="C31" s="114">
        <v>5.31</v>
      </c>
      <c r="D31" s="114">
        <v>5.34</v>
      </c>
      <c r="E31" s="114">
        <v>3858.18</v>
      </c>
      <c r="F31" s="115">
        <v>3833.22</v>
      </c>
      <c r="G31" s="116">
        <v>30.469000000000001</v>
      </c>
      <c r="H31" s="117">
        <v>6029.43</v>
      </c>
      <c r="I31" s="73"/>
      <c r="J31" s="52"/>
      <c r="K31" s="118">
        <v>0.82099999999999995</v>
      </c>
      <c r="L31" s="119">
        <v>1.44</v>
      </c>
      <c r="M31" s="120">
        <v>2</v>
      </c>
      <c r="N31" s="119">
        <v>1.37</v>
      </c>
      <c r="O31" s="119">
        <v>25820.54</v>
      </c>
      <c r="P31" s="121">
        <v>101884</v>
      </c>
      <c r="Q31" s="122" t="s">
        <v>155</v>
      </c>
      <c r="R31" s="74"/>
      <c r="T31" s="113" t="s">
        <v>143</v>
      </c>
      <c r="U31" s="123" t="str">
        <f t="shared" si="0"/>
        <v>Ⅲ</v>
      </c>
      <c r="V31" s="163">
        <v>8.2100000000000009</v>
      </c>
      <c r="W31" s="124">
        <f t="shared" si="1"/>
        <v>8.2100000000000009</v>
      </c>
      <c r="X31" s="123" t="str">
        <f t="shared" si="2"/>
        <v>Ⅲ</v>
      </c>
      <c r="Y31" s="166">
        <v>8623</v>
      </c>
      <c r="Z31" s="123" t="str">
        <f t="shared" si="3"/>
        <v>Ⅲ</v>
      </c>
      <c r="AA31" s="168">
        <v>43.58</v>
      </c>
      <c r="AB31" s="114">
        <v>3.38</v>
      </c>
      <c r="AC31" s="125">
        <v>116.31</v>
      </c>
      <c r="AD31" s="75"/>
      <c r="AE31" s="75"/>
      <c r="AF31" s="174">
        <v>1.36</v>
      </c>
      <c r="AG31" s="176">
        <v>45.02</v>
      </c>
      <c r="AH31" s="176">
        <v>53.62</v>
      </c>
      <c r="AI31" s="126">
        <v>0</v>
      </c>
      <c r="AJ31" s="126">
        <v>0</v>
      </c>
      <c r="AK31" s="126">
        <v>0</v>
      </c>
      <c r="AL31" s="122" t="s">
        <v>155</v>
      </c>
      <c r="AM31" s="75"/>
      <c r="AN31" s="76"/>
      <c r="AO31" s="113" t="s">
        <v>143</v>
      </c>
      <c r="AP31" s="127">
        <v>702.2</v>
      </c>
      <c r="AQ31" s="128">
        <v>30.55</v>
      </c>
      <c r="AR31" s="129">
        <v>961</v>
      </c>
      <c r="AS31" s="129">
        <v>542.4</v>
      </c>
      <c r="AT31" s="129">
        <v>418.5</v>
      </c>
      <c r="AU31" s="130">
        <v>123.9</v>
      </c>
      <c r="AV31" s="77"/>
      <c r="AW31" s="78"/>
      <c r="AX31" s="133">
        <v>107.54</v>
      </c>
      <c r="AY31" s="128">
        <v>-3.74</v>
      </c>
      <c r="AZ31" s="131">
        <v>109.82</v>
      </c>
      <c r="BA31" s="132">
        <v>1.25</v>
      </c>
      <c r="BB31" s="128">
        <v>-6.71</v>
      </c>
      <c r="BC31" s="128">
        <v>-4.97</v>
      </c>
      <c r="BD31" s="122" t="s">
        <v>155</v>
      </c>
      <c r="BE31" s="75"/>
      <c r="BF31" s="50"/>
      <c r="BG31" s="74"/>
      <c r="BH31" s="74"/>
      <c r="BI31" s="74"/>
      <c r="BJ31" s="74"/>
    </row>
    <row r="32" spans="2:62" s="72" customFormat="1" ht="17.25" customHeight="1">
      <c r="B32" s="113" t="s">
        <v>144</v>
      </c>
      <c r="C32" s="114">
        <v>4.6500000000000004</v>
      </c>
      <c r="D32" s="114">
        <v>5.21</v>
      </c>
      <c r="E32" s="114">
        <v>4001.78</v>
      </c>
      <c r="F32" s="115">
        <v>3996.57</v>
      </c>
      <c r="G32" s="116">
        <v>30.748999999999999</v>
      </c>
      <c r="H32" s="117">
        <v>6001.97</v>
      </c>
      <c r="I32" s="73"/>
      <c r="J32" s="52"/>
      <c r="K32" s="118">
        <v>0.82199999999999995</v>
      </c>
      <c r="L32" s="119">
        <v>1.48</v>
      </c>
      <c r="M32" s="120">
        <v>2</v>
      </c>
      <c r="N32" s="119">
        <v>1.27</v>
      </c>
      <c r="O32" s="119">
        <v>28233.35</v>
      </c>
      <c r="P32" s="121">
        <v>108957</v>
      </c>
      <c r="Q32" s="122" t="s">
        <v>156</v>
      </c>
      <c r="R32" s="74"/>
      <c r="T32" s="113" t="s">
        <v>144</v>
      </c>
      <c r="U32" s="123" t="str">
        <f t="shared" si="0"/>
        <v/>
      </c>
      <c r="V32" s="163">
        <v>7.91</v>
      </c>
      <c r="W32" s="124">
        <f t="shared" si="1"/>
        <v>0</v>
      </c>
      <c r="X32" s="123" t="str">
        <f t="shared" si="2"/>
        <v/>
      </c>
      <c r="Y32" s="143">
        <v>0</v>
      </c>
      <c r="Z32" s="123" t="str">
        <f t="shared" si="3"/>
        <v/>
      </c>
      <c r="AA32" s="144">
        <v>0</v>
      </c>
      <c r="AB32" s="114">
        <v>3.36</v>
      </c>
      <c r="AC32" s="125">
        <v>114.75</v>
      </c>
      <c r="AD32" s="75"/>
      <c r="AE32" s="75"/>
      <c r="AF32" s="145">
        <v>0</v>
      </c>
      <c r="AG32" s="126">
        <v>0</v>
      </c>
      <c r="AH32" s="126">
        <v>0</v>
      </c>
      <c r="AI32" s="126">
        <v>0</v>
      </c>
      <c r="AJ32" s="126">
        <v>0</v>
      </c>
      <c r="AK32" s="126">
        <v>0</v>
      </c>
      <c r="AL32" s="122" t="s">
        <v>156</v>
      </c>
      <c r="AM32" s="75"/>
      <c r="AN32" s="76"/>
      <c r="AO32" s="113" t="s">
        <v>144</v>
      </c>
      <c r="AP32" s="127">
        <v>693.7</v>
      </c>
      <c r="AQ32" s="128">
        <v>25.1</v>
      </c>
      <c r="AR32" s="129">
        <v>1007.8</v>
      </c>
      <c r="AS32" s="129">
        <v>615.79999999999995</v>
      </c>
      <c r="AT32" s="129">
        <v>392</v>
      </c>
      <c r="AU32" s="130">
        <v>223.9</v>
      </c>
      <c r="AV32" s="77"/>
      <c r="AW32" s="78"/>
      <c r="AX32" s="133">
        <v>107.91</v>
      </c>
      <c r="AY32" s="128">
        <v>-3.21</v>
      </c>
      <c r="AZ32" s="131">
        <v>110.33</v>
      </c>
      <c r="BA32" s="132">
        <v>1.47</v>
      </c>
      <c r="BB32" s="128">
        <v>-6.25</v>
      </c>
      <c r="BC32" s="128">
        <v>-3.94</v>
      </c>
      <c r="BD32" s="122" t="s">
        <v>156</v>
      </c>
      <c r="BE32" s="75"/>
      <c r="BF32" s="50"/>
      <c r="BG32" s="74"/>
      <c r="BH32" s="74"/>
      <c r="BI32" s="74"/>
      <c r="BJ32" s="74"/>
    </row>
    <row r="33" spans="2:62" s="72" customFormat="1" ht="17.25" customHeight="1">
      <c r="B33" s="113" t="s">
        <v>145</v>
      </c>
      <c r="C33" s="114">
        <v>5.19</v>
      </c>
      <c r="D33" s="114">
        <v>5.18</v>
      </c>
      <c r="E33" s="114">
        <v>4230.37</v>
      </c>
      <c r="F33" s="115">
        <v>4159.29</v>
      </c>
      <c r="G33" s="116">
        <v>31.408000000000001</v>
      </c>
      <c r="H33" s="117">
        <v>5997.91</v>
      </c>
      <c r="I33" s="73"/>
      <c r="J33" s="52"/>
      <c r="K33" s="118">
        <v>0.82299999999999995</v>
      </c>
      <c r="L33" s="119">
        <v>1.49</v>
      </c>
      <c r="M33" s="120">
        <v>2</v>
      </c>
      <c r="N33" s="119">
        <v>1.3</v>
      </c>
      <c r="O33" s="119">
        <v>27626.48</v>
      </c>
      <c r="P33" s="121">
        <v>114304</v>
      </c>
      <c r="Q33" s="122" t="s">
        <v>157</v>
      </c>
      <c r="R33" s="74"/>
      <c r="T33" s="113" t="s">
        <v>145</v>
      </c>
      <c r="U33" s="123" t="str">
        <f t="shared" si="0"/>
        <v/>
      </c>
      <c r="V33" s="163">
        <v>7.91</v>
      </c>
      <c r="W33" s="124">
        <f t="shared" si="1"/>
        <v>0</v>
      </c>
      <c r="X33" s="123" t="str">
        <f t="shared" si="2"/>
        <v/>
      </c>
      <c r="Y33" s="143">
        <v>0</v>
      </c>
      <c r="Z33" s="123" t="str">
        <f t="shared" si="3"/>
        <v/>
      </c>
      <c r="AA33" s="144">
        <v>0</v>
      </c>
      <c r="AB33" s="114">
        <v>3.33</v>
      </c>
      <c r="AC33" s="125">
        <v>119.31</v>
      </c>
      <c r="AD33" s="75"/>
      <c r="AE33" s="75"/>
      <c r="AF33" s="145">
        <v>0</v>
      </c>
      <c r="AG33" s="126">
        <v>0</v>
      </c>
      <c r="AH33" s="126">
        <v>0</v>
      </c>
      <c r="AI33" s="126">
        <v>0</v>
      </c>
      <c r="AJ33" s="126">
        <v>0</v>
      </c>
      <c r="AK33" s="126">
        <v>0</v>
      </c>
      <c r="AL33" s="122" t="s">
        <v>157</v>
      </c>
      <c r="AM33" s="75"/>
      <c r="AN33" s="76"/>
      <c r="AO33" s="113" t="s">
        <v>145</v>
      </c>
      <c r="AP33" s="127">
        <v>729.2</v>
      </c>
      <c r="AQ33" s="128">
        <v>39.49</v>
      </c>
      <c r="AR33" s="129">
        <v>1120.2</v>
      </c>
      <c r="AS33" s="129">
        <v>640.5</v>
      </c>
      <c r="AT33" s="129">
        <v>479.7</v>
      </c>
      <c r="AU33" s="130">
        <v>160.80000000000001</v>
      </c>
      <c r="AV33" s="77"/>
      <c r="AW33" s="78"/>
      <c r="AX33" s="133">
        <v>109.07</v>
      </c>
      <c r="AY33" s="128">
        <v>-2.61</v>
      </c>
      <c r="AZ33" s="131">
        <v>110.17</v>
      </c>
      <c r="BA33" s="132">
        <v>1.22</v>
      </c>
      <c r="BB33" s="128">
        <v>-4.0199999999999996</v>
      </c>
      <c r="BC33" s="128">
        <v>-1.33</v>
      </c>
      <c r="BD33" s="122" t="s">
        <v>157</v>
      </c>
      <c r="BE33" s="75"/>
      <c r="BF33" s="50"/>
      <c r="BG33" s="74"/>
      <c r="BH33" s="74"/>
      <c r="BI33" s="74"/>
      <c r="BJ33" s="74"/>
    </row>
    <row r="34" spans="2:62" s="72" customFormat="1" ht="17.25" customHeight="1" thickBot="1">
      <c r="B34" s="113" t="s">
        <v>133</v>
      </c>
      <c r="C34" s="153" t="s">
        <v>160</v>
      </c>
      <c r="D34" s="153" t="s">
        <v>160</v>
      </c>
      <c r="E34" s="114">
        <v>4314.12</v>
      </c>
      <c r="F34" s="115">
        <v>4303.72</v>
      </c>
      <c r="G34" s="116">
        <v>31.437999999999999</v>
      </c>
      <c r="H34" s="117">
        <v>6025.53</v>
      </c>
      <c r="I34" s="73"/>
      <c r="J34" s="52"/>
      <c r="K34" s="159" t="s">
        <v>160</v>
      </c>
      <c r="L34" s="161" t="s">
        <v>160</v>
      </c>
      <c r="M34" s="120">
        <v>2</v>
      </c>
      <c r="N34" s="161" t="s">
        <v>160</v>
      </c>
      <c r="O34" s="119">
        <v>28963.599999999999</v>
      </c>
      <c r="P34" s="121">
        <v>106492</v>
      </c>
      <c r="Q34" s="122" t="s">
        <v>146</v>
      </c>
      <c r="R34" s="74"/>
      <c r="T34" s="113" t="s">
        <v>133</v>
      </c>
      <c r="U34" s="123" t="str">
        <f t="shared" si="0"/>
        <v>IV</v>
      </c>
      <c r="V34" s="163">
        <v>7.91</v>
      </c>
      <c r="W34" s="124">
        <f t="shared" si="1"/>
        <v>7.91</v>
      </c>
      <c r="X34" s="123" t="str">
        <f t="shared" si="2"/>
        <v>IV</v>
      </c>
      <c r="Y34" s="166">
        <v>9217</v>
      </c>
      <c r="Z34" s="123" t="str">
        <f t="shared" si="3"/>
        <v>IV</v>
      </c>
      <c r="AA34" s="168">
        <v>44.61</v>
      </c>
      <c r="AB34" s="153" t="s">
        <v>160</v>
      </c>
      <c r="AC34" s="172" t="s">
        <v>160</v>
      </c>
      <c r="AD34" s="75"/>
      <c r="AE34" s="75"/>
      <c r="AF34" s="145" t="s">
        <v>159</v>
      </c>
      <c r="AG34" s="126" t="s">
        <v>158</v>
      </c>
      <c r="AH34" s="126" t="s">
        <v>158</v>
      </c>
      <c r="AI34" s="126">
        <v>0</v>
      </c>
      <c r="AJ34" s="126">
        <v>0</v>
      </c>
      <c r="AK34" s="126">
        <v>0</v>
      </c>
      <c r="AL34" s="122" t="s">
        <v>146</v>
      </c>
      <c r="AM34" s="75"/>
      <c r="AN34" s="76"/>
      <c r="AO34" s="113" t="s">
        <v>133</v>
      </c>
      <c r="AP34" s="184" t="s">
        <v>160</v>
      </c>
      <c r="AQ34" s="185" t="s">
        <v>160</v>
      </c>
      <c r="AR34" s="129">
        <v>1055.2</v>
      </c>
      <c r="AS34" s="129">
        <v>624.70000000000005</v>
      </c>
      <c r="AT34" s="129">
        <v>430.4</v>
      </c>
      <c r="AU34" s="130">
        <v>194.3</v>
      </c>
      <c r="AV34" s="77"/>
      <c r="AW34" s="78"/>
      <c r="AX34" s="133">
        <v>109.55</v>
      </c>
      <c r="AY34" s="128">
        <v>-2.57</v>
      </c>
      <c r="AZ34" s="131">
        <v>110.25</v>
      </c>
      <c r="BA34" s="132">
        <v>1.31</v>
      </c>
      <c r="BB34" s="128">
        <v>-4.04</v>
      </c>
      <c r="BC34" s="128">
        <v>-0.82</v>
      </c>
      <c r="BD34" s="122" t="s">
        <v>146</v>
      </c>
      <c r="BE34" s="75"/>
      <c r="BF34" s="50"/>
      <c r="BG34" s="74"/>
      <c r="BH34" s="74"/>
      <c r="BI34" s="74"/>
      <c r="BJ34" s="74"/>
    </row>
    <row r="35" spans="2:62" s="27" customFormat="1" ht="17.25" customHeight="1">
      <c r="B35" s="271" t="s">
        <v>6</v>
      </c>
      <c r="C35" s="271"/>
      <c r="D35" s="271"/>
      <c r="E35" s="271"/>
      <c r="F35" s="271"/>
      <c r="G35" s="271"/>
      <c r="H35" s="271"/>
      <c r="K35" s="272" t="s">
        <v>74</v>
      </c>
      <c r="L35" s="272"/>
      <c r="M35" s="272"/>
      <c r="N35" s="272"/>
      <c r="O35" s="272"/>
      <c r="P35" s="272"/>
      <c r="Q35" s="272"/>
      <c r="T35" s="309" t="s">
        <v>78</v>
      </c>
      <c r="U35" s="309"/>
      <c r="V35" s="309"/>
      <c r="W35" s="309"/>
      <c r="X35" s="309"/>
      <c r="Y35" s="309"/>
      <c r="Z35" s="309"/>
      <c r="AA35" s="309"/>
      <c r="AB35" s="309"/>
      <c r="AC35" s="309"/>
      <c r="AD35" s="43"/>
      <c r="AE35" s="43"/>
      <c r="AF35" s="310" t="s">
        <v>79</v>
      </c>
      <c r="AG35" s="303"/>
      <c r="AH35" s="303"/>
      <c r="AI35" s="303"/>
      <c r="AJ35" s="303"/>
      <c r="AK35" s="303"/>
      <c r="AL35" s="303"/>
      <c r="AM35" s="43"/>
      <c r="AN35" s="43"/>
      <c r="AO35" s="308" t="s">
        <v>9</v>
      </c>
      <c r="AP35" s="308"/>
      <c r="AQ35" s="308"/>
      <c r="AR35" s="308"/>
      <c r="AS35" s="308"/>
      <c r="AT35" s="308"/>
      <c r="AU35" s="308"/>
      <c r="AV35" s="51"/>
      <c r="AW35" s="51"/>
      <c r="AX35" s="302" t="s">
        <v>79</v>
      </c>
      <c r="AY35" s="303"/>
      <c r="AZ35" s="303"/>
      <c r="BA35" s="303"/>
      <c r="BB35" s="303"/>
      <c r="BC35" s="303"/>
      <c r="BD35" s="303"/>
      <c r="BE35" s="53"/>
    </row>
    <row r="36" spans="2:62" s="27" customFormat="1" ht="17.25" customHeight="1">
      <c r="B36" s="135" t="s">
        <v>101</v>
      </c>
      <c r="C36" s="135"/>
      <c r="D36" s="135"/>
      <c r="E36" s="135"/>
      <c r="F36" s="135"/>
      <c r="G36" s="135"/>
      <c r="H36" s="135"/>
      <c r="K36" s="137" t="s">
        <v>102</v>
      </c>
      <c r="L36" s="137"/>
      <c r="M36" s="137"/>
      <c r="N36" s="137"/>
      <c r="O36" s="137"/>
      <c r="P36" s="137"/>
      <c r="Q36" s="137"/>
      <c r="T36" s="307" t="s">
        <v>94</v>
      </c>
      <c r="U36" s="307"/>
      <c r="V36" s="307"/>
      <c r="W36" s="307"/>
      <c r="X36" s="307"/>
      <c r="Y36" s="307"/>
      <c r="Z36" s="307"/>
      <c r="AA36" s="307"/>
      <c r="AB36" s="307"/>
      <c r="AC36" s="307"/>
      <c r="AD36" s="43"/>
      <c r="AE36" s="43"/>
      <c r="AF36" s="304" t="s">
        <v>64</v>
      </c>
      <c r="AG36" s="305"/>
      <c r="AH36" s="305"/>
      <c r="AI36" s="305"/>
      <c r="AJ36" s="305"/>
      <c r="AK36" s="305"/>
      <c r="AL36" s="305"/>
      <c r="AM36" s="43"/>
      <c r="AN36" s="43"/>
      <c r="AO36" s="135" t="s">
        <v>65</v>
      </c>
      <c r="AP36" s="135"/>
      <c r="AQ36" s="135"/>
      <c r="AR36" s="135"/>
      <c r="AS36" s="135"/>
      <c r="AT36" s="135"/>
      <c r="AU36" s="135"/>
      <c r="AV36" s="51"/>
      <c r="AW36" s="51"/>
      <c r="AX36" s="138" t="s">
        <v>64</v>
      </c>
      <c r="AY36" s="138"/>
      <c r="AZ36" s="138"/>
      <c r="BA36" s="138"/>
      <c r="BB36" s="138"/>
      <c r="BC36" s="138"/>
      <c r="BD36" s="138"/>
      <c r="BE36" s="53"/>
    </row>
    <row r="37" spans="2:62" s="27" customFormat="1" ht="17.25" customHeight="1">
      <c r="B37" s="147" t="s">
        <v>119</v>
      </c>
      <c r="C37" s="136"/>
      <c r="D37" s="136"/>
      <c r="E37" s="136"/>
      <c r="F37" s="136"/>
      <c r="G37" s="136"/>
      <c r="H37" s="136"/>
      <c r="K37" s="53"/>
      <c r="L37" s="53"/>
      <c r="M37" s="53"/>
      <c r="N37" s="53"/>
      <c r="O37" s="53"/>
      <c r="P37" s="53"/>
      <c r="Q37" s="53"/>
      <c r="T37" s="306" t="s">
        <v>103</v>
      </c>
      <c r="U37" s="306"/>
      <c r="V37" s="306"/>
      <c r="W37" s="306"/>
      <c r="X37" s="306"/>
      <c r="Y37" s="306"/>
      <c r="Z37" s="306"/>
      <c r="AA37" s="306"/>
      <c r="AB37" s="306"/>
      <c r="AC37" s="306"/>
      <c r="AD37" s="43"/>
      <c r="AE37" s="43"/>
      <c r="AF37" s="139" t="s">
        <v>104</v>
      </c>
      <c r="AG37" s="139"/>
      <c r="AH37" s="139"/>
      <c r="AI37" s="139"/>
      <c r="AJ37" s="139"/>
      <c r="AK37" s="139"/>
      <c r="AL37" s="139"/>
      <c r="AM37" s="43" t="s">
        <v>7</v>
      </c>
      <c r="AN37" s="43"/>
      <c r="AO37" s="140" t="s">
        <v>106</v>
      </c>
      <c r="AP37" s="136"/>
      <c r="AQ37" s="136"/>
      <c r="AR37" s="136"/>
      <c r="AS37" s="136"/>
      <c r="AT37" s="136"/>
      <c r="AU37" s="136"/>
      <c r="AV37" s="51"/>
      <c r="AW37" s="51"/>
      <c r="AX37" s="146" t="s">
        <v>117</v>
      </c>
      <c r="AY37" s="138"/>
      <c r="AZ37" s="138"/>
      <c r="BA37" s="138"/>
      <c r="BB37" s="138"/>
      <c r="BC37" s="138"/>
      <c r="BD37" s="138"/>
      <c r="BE37" s="53"/>
    </row>
    <row r="38" spans="2:62" s="27" customFormat="1" ht="17.25" customHeight="1">
      <c r="B38" s="136" t="s">
        <v>118</v>
      </c>
      <c r="C38" s="136"/>
      <c r="D38" s="136"/>
      <c r="E38" s="136"/>
      <c r="F38" s="136"/>
      <c r="G38" s="136"/>
      <c r="H38" s="136"/>
      <c r="K38" s="53"/>
      <c r="L38" s="53"/>
      <c r="M38" s="53"/>
      <c r="N38" s="53"/>
      <c r="O38" s="53"/>
      <c r="P38" s="53"/>
      <c r="Q38" s="53"/>
      <c r="AD38" s="43"/>
      <c r="AE38" s="43"/>
      <c r="AF38" s="139" t="s">
        <v>95</v>
      </c>
      <c r="AG38" s="139"/>
      <c r="AH38" s="139"/>
      <c r="AI38" s="139"/>
      <c r="AJ38" s="139"/>
      <c r="AK38" s="139"/>
      <c r="AL38" s="139"/>
      <c r="AM38" s="43"/>
      <c r="AN38" s="43"/>
      <c r="AO38" s="140" t="s">
        <v>107</v>
      </c>
      <c r="AP38" s="136"/>
      <c r="AQ38" s="136"/>
      <c r="AR38" s="136"/>
      <c r="AS38" s="136"/>
      <c r="AT38" s="136"/>
      <c r="AU38" s="136"/>
      <c r="AV38" s="51"/>
      <c r="AW38" s="51"/>
      <c r="AX38" s="139" t="s">
        <v>108</v>
      </c>
      <c r="AY38" s="138"/>
      <c r="AZ38" s="138"/>
      <c r="BA38" s="138"/>
      <c r="BB38" s="138"/>
      <c r="BC38" s="138"/>
      <c r="BD38" s="138"/>
      <c r="BE38" s="53"/>
    </row>
    <row r="39" spans="2:62" s="27" customFormat="1" ht="17.25" customHeight="1">
      <c r="B39" s="110" t="s">
        <v>92</v>
      </c>
      <c r="C39" s="54"/>
      <c r="D39" s="54"/>
      <c r="E39" s="54"/>
      <c r="F39" s="54"/>
      <c r="G39" s="54"/>
      <c r="H39" s="54"/>
      <c r="K39" s="53"/>
      <c r="L39" s="53"/>
      <c r="M39" s="53"/>
      <c r="N39" s="53"/>
      <c r="O39" s="53"/>
      <c r="P39" s="53"/>
      <c r="Q39" s="53"/>
      <c r="T39" s="212" t="s">
        <v>77</v>
      </c>
      <c r="U39" s="213"/>
      <c r="V39" s="213"/>
      <c r="W39" s="213"/>
      <c r="X39" s="213"/>
      <c r="Y39" s="213"/>
      <c r="Z39" s="213"/>
      <c r="AA39" s="213"/>
      <c r="AB39" s="213"/>
      <c r="AC39" s="213"/>
      <c r="AD39" s="43"/>
      <c r="AE39" s="43"/>
      <c r="AF39" s="139" t="s">
        <v>105</v>
      </c>
      <c r="AG39" s="139"/>
      <c r="AH39" s="139"/>
      <c r="AI39" s="139"/>
      <c r="AJ39" s="139"/>
      <c r="AK39" s="139"/>
      <c r="AL39" s="139"/>
      <c r="AM39" s="43"/>
      <c r="AN39" s="43"/>
      <c r="AO39" s="111" t="s">
        <v>93</v>
      </c>
      <c r="AP39" s="54"/>
      <c r="AQ39" s="54"/>
      <c r="AR39" s="54"/>
      <c r="AS39" s="54"/>
      <c r="AT39" s="54"/>
      <c r="AU39" s="54"/>
      <c r="AV39" s="51"/>
      <c r="AW39" s="51"/>
      <c r="AX39" s="55"/>
      <c r="AY39" s="55"/>
      <c r="AZ39" s="55"/>
      <c r="BA39" s="55"/>
      <c r="BB39" s="55"/>
      <c r="BC39" s="55"/>
      <c r="BD39" s="55"/>
      <c r="BE39" s="53"/>
    </row>
    <row r="40" spans="2:62" s="27" customFormat="1" ht="17.25" customHeight="1">
      <c r="B40" s="54"/>
      <c r="C40" s="54"/>
      <c r="D40" s="54"/>
      <c r="E40" s="54"/>
      <c r="F40" s="54"/>
      <c r="G40" s="54"/>
      <c r="H40" s="54"/>
      <c r="K40" s="53"/>
      <c r="L40" s="53"/>
      <c r="M40" s="53"/>
      <c r="N40" s="53"/>
      <c r="O40" s="53"/>
      <c r="P40" s="53"/>
      <c r="Q40" s="53"/>
      <c r="T40" s="66"/>
      <c r="U40" s="67"/>
      <c r="V40" s="67"/>
      <c r="W40" s="67"/>
      <c r="X40" s="67"/>
      <c r="Y40" s="67"/>
      <c r="Z40" s="67"/>
      <c r="AA40" s="67"/>
      <c r="AB40" s="67"/>
      <c r="AC40" s="67"/>
      <c r="AD40" s="43"/>
      <c r="AE40" s="43"/>
      <c r="AF40" s="197" t="s">
        <v>96</v>
      </c>
      <c r="AG40" s="197"/>
      <c r="AH40" s="197"/>
      <c r="AI40" s="197"/>
      <c r="AJ40" s="197"/>
      <c r="AK40" s="197"/>
      <c r="AL40" s="197"/>
      <c r="AM40" s="43"/>
      <c r="AN40" s="43"/>
      <c r="AO40" s="69"/>
      <c r="AP40" s="54"/>
      <c r="AQ40" s="54"/>
      <c r="AR40" s="54"/>
      <c r="AS40" s="54"/>
      <c r="AT40" s="54"/>
      <c r="AU40" s="54"/>
      <c r="AV40" s="51"/>
      <c r="AW40" s="51"/>
      <c r="AX40" s="55"/>
      <c r="AY40" s="55"/>
      <c r="AZ40" s="55"/>
      <c r="BA40" s="55"/>
      <c r="BB40" s="55"/>
      <c r="BC40" s="55"/>
      <c r="BD40" s="55"/>
      <c r="BE40" s="53"/>
    </row>
    <row r="41" spans="2:62" s="27" customFormat="1" ht="17.25" customHeight="1">
      <c r="B41" s="54"/>
      <c r="C41" s="54"/>
      <c r="D41" s="54"/>
      <c r="E41" s="54"/>
      <c r="F41" s="54"/>
      <c r="G41" s="54"/>
      <c r="H41" s="54"/>
      <c r="K41" s="53"/>
      <c r="L41" s="53"/>
      <c r="M41" s="53"/>
      <c r="N41" s="53"/>
      <c r="O41" s="53"/>
      <c r="P41" s="53"/>
      <c r="Q41" s="53"/>
      <c r="T41" s="66"/>
      <c r="U41" s="67"/>
      <c r="V41" s="67"/>
      <c r="W41" s="67"/>
      <c r="X41" s="67"/>
      <c r="Y41" s="67"/>
      <c r="Z41" s="67"/>
      <c r="AA41" s="67"/>
      <c r="AB41" s="67"/>
      <c r="AC41" s="67"/>
      <c r="AD41" s="43"/>
      <c r="AE41" s="43"/>
      <c r="AF41" s="141"/>
      <c r="AG41" s="141"/>
      <c r="AH41" s="141"/>
      <c r="AI41" s="141"/>
      <c r="AJ41" s="141"/>
      <c r="AK41" s="141"/>
      <c r="AL41" s="141"/>
      <c r="AM41" s="43"/>
      <c r="AN41" s="43"/>
      <c r="AO41" s="69"/>
      <c r="AP41" s="54"/>
      <c r="AQ41" s="54"/>
      <c r="AR41" s="54"/>
      <c r="AS41" s="54"/>
      <c r="AT41" s="54"/>
      <c r="AU41" s="54"/>
      <c r="AV41" s="51"/>
      <c r="AW41" s="51"/>
      <c r="AX41" s="55"/>
      <c r="AY41" s="55"/>
      <c r="AZ41" s="55"/>
      <c r="BA41" s="55"/>
      <c r="BB41" s="55"/>
      <c r="BC41" s="55"/>
      <c r="BD41" s="55"/>
      <c r="BE41" s="53"/>
    </row>
    <row r="42" spans="2:62" s="27" customFormat="1" ht="17.25" customHeight="1">
      <c r="B42" s="54"/>
      <c r="C42" s="54"/>
      <c r="D42" s="54"/>
      <c r="E42" s="54"/>
      <c r="F42" s="54"/>
      <c r="G42" s="54"/>
      <c r="H42" s="54"/>
      <c r="K42" s="53"/>
      <c r="L42" s="53"/>
      <c r="M42" s="53"/>
      <c r="N42" s="53"/>
      <c r="O42" s="53"/>
      <c r="P42" s="53"/>
      <c r="Q42" s="53"/>
      <c r="T42" s="66"/>
      <c r="U42" s="67"/>
      <c r="V42" s="67"/>
      <c r="W42" s="67"/>
      <c r="X42" s="67"/>
      <c r="Y42" s="67"/>
      <c r="Z42" s="67"/>
      <c r="AA42" s="67"/>
      <c r="AB42" s="67"/>
      <c r="AC42" s="67"/>
      <c r="AD42" s="43"/>
      <c r="AE42" s="43"/>
      <c r="AF42" s="141"/>
      <c r="AG42" s="141"/>
      <c r="AH42" s="141"/>
      <c r="AI42" s="141"/>
      <c r="AJ42" s="141"/>
      <c r="AK42" s="141"/>
      <c r="AL42" s="141"/>
      <c r="AM42" s="43"/>
      <c r="AN42" s="43"/>
      <c r="AO42" s="69"/>
      <c r="AP42" s="54"/>
      <c r="AQ42" s="54"/>
      <c r="AR42" s="54"/>
      <c r="AS42" s="54"/>
      <c r="AT42" s="54"/>
      <c r="AU42" s="54"/>
      <c r="AV42" s="51"/>
      <c r="AW42" s="51"/>
      <c r="AX42" s="55"/>
      <c r="AY42" s="55"/>
      <c r="AZ42" s="55"/>
      <c r="BA42" s="55"/>
      <c r="BB42" s="55"/>
      <c r="BC42" s="55"/>
      <c r="BD42" s="55"/>
      <c r="BE42" s="53"/>
    </row>
    <row r="43" spans="2:62" s="56" customFormat="1" ht="20.25" customHeight="1">
      <c r="B43" s="301" t="s">
        <v>111</v>
      </c>
      <c r="C43" s="301"/>
      <c r="D43" s="301"/>
      <c r="E43" s="301"/>
      <c r="F43" s="301"/>
      <c r="G43" s="301"/>
      <c r="H43" s="301"/>
      <c r="I43" s="57"/>
      <c r="J43" s="57"/>
      <c r="K43" s="301" t="s">
        <v>112</v>
      </c>
      <c r="L43" s="301"/>
      <c r="M43" s="301"/>
      <c r="N43" s="301"/>
      <c r="O43" s="301"/>
      <c r="P43" s="301"/>
      <c r="Q43" s="301"/>
      <c r="R43" s="57"/>
      <c r="T43" s="301" t="s">
        <v>113</v>
      </c>
      <c r="U43" s="301"/>
      <c r="V43" s="301"/>
      <c r="W43" s="301"/>
      <c r="X43" s="301"/>
      <c r="Y43" s="301"/>
      <c r="Z43" s="301"/>
      <c r="AA43" s="301"/>
      <c r="AB43" s="301"/>
      <c r="AC43" s="301"/>
      <c r="AD43" s="58"/>
      <c r="AE43" s="59"/>
      <c r="AF43" s="301" t="s">
        <v>114</v>
      </c>
      <c r="AG43" s="301"/>
      <c r="AH43" s="301"/>
      <c r="AI43" s="301"/>
      <c r="AJ43" s="301"/>
      <c r="AK43" s="301"/>
      <c r="AL43" s="301"/>
      <c r="AM43" s="59"/>
      <c r="AN43" s="59"/>
      <c r="AO43" s="301" t="s">
        <v>115</v>
      </c>
      <c r="AP43" s="301"/>
      <c r="AQ43" s="301"/>
      <c r="AR43" s="301"/>
      <c r="AS43" s="301"/>
      <c r="AT43" s="301"/>
      <c r="AU43" s="301"/>
      <c r="AV43" s="60"/>
      <c r="AW43" s="60"/>
      <c r="AX43" s="301" t="s">
        <v>116</v>
      </c>
      <c r="AY43" s="301"/>
      <c r="AZ43" s="301"/>
      <c r="BA43" s="301"/>
      <c r="BB43" s="301"/>
      <c r="BC43" s="301"/>
      <c r="BD43" s="301"/>
      <c r="BE43" s="59"/>
    </row>
    <row r="44" spans="2:62" ht="16.5">
      <c r="T44" s="49"/>
      <c r="AA44" s="142"/>
      <c r="AO44" s="49"/>
    </row>
    <row r="45" spans="2:62">
      <c r="T45" s="49"/>
      <c r="AO45" s="49"/>
    </row>
    <row r="46" spans="2:62" ht="17.25" customHeight="1">
      <c r="H46" s="71"/>
      <c r="U46" s="107"/>
      <c r="V46" s="107"/>
    </row>
    <row r="47" spans="2:62" ht="17.25" customHeight="1">
      <c r="H47" s="71"/>
      <c r="U47" s="108"/>
      <c r="V47" s="108"/>
    </row>
    <row r="48" spans="2:62" ht="17.25" customHeight="1">
      <c r="H48" s="71"/>
      <c r="U48" s="108"/>
      <c r="V48" s="108"/>
    </row>
    <row r="49" spans="6:22" ht="16.5">
      <c r="F49" s="2"/>
      <c r="H49" s="62"/>
      <c r="U49" s="70"/>
      <c r="V49" s="70"/>
    </row>
    <row r="50" spans="6:22" ht="16.5">
      <c r="F50" s="2"/>
      <c r="H50" s="62"/>
      <c r="U50" s="70"/>
      <c r="V50" s="70"/>
    </row>
    <row r="51" spans="6:22" ht="16.5">
      <c r="F51" s="2"/>
      <c r="H51" s="62"/>
      <c r="U51" s="70"/>
      <c r="V51" s="70"/>
    </row>
    <row r="52" spans="6:22">
      <c r="F52" s="63"/>
      <c r="G52" s="64"/>
      <c r="H52" s="62"/>
      <c r="U52" s="70"/>
      <c r="V52" s="70"/>
    </row>
    <row r="53" spans="6:22">
      <c r="F53" s="63"/>
      <c r="G53" s="64"/>
      <c r="H53" s="62"/>
      <c r="U53" s="70"/>
      <c r="V53" s="70"/>
    </row>
    <row r="54" spans="6:22">
      <c r="F54" s="63"/>
      <c r="G54" s="64"/>
      <c r="H54" s="62"/>
      <c r="U54" s="70"/>
      <c r="V54" s="70"/>
    </row>
    <row r="55" spans="6:22" ht="15" customHeight="1">
      <c r="U55" s="70"/>
      <c r="V55" s="70"/>
    </row>
  </sheetData>
  <mergeCells count="65">
    <mergeCell ref="AX35:BD35"/>
    <mergeCell ref="AF36:AL36"/>
    <mergeCell ref="T37:AC37"/>
    <mergeCell ref="T36:AC36"/>
    <mergeCell ref="AO35:AU35"/>
    <mergeCell ref="T35:AC35"/>
    <mergeCell ref="AF35:AL35"/>
    <mergeCell ref="AX43:BD43"/>
    <mergeCell ref="AO43:AU43"/>
    <mergeCell ref="B43:H43"/>
    <mergeCell ref="T43:AC43"/>
    <mergeCell ref="K43:Q43"/>
    <mergeCell ref="AF43:AL43"/>
    <mergeCell ref="B35:H35"/>
    <mergeCell ref="K35:Q35"/>
    <mergeCell ref="B4:B7"/>
    <mergeCell ref="C4:D4"/>
    <mergeCell ref="E4:F4"/>
    <mergeCell ref="K4:N4"/>
    <mergeCell ref="K5:K7"/>
    <mergeCell ref="L5:L7"/>
    <mergeCell ref="C5:D5"/>
    <mergeCell ref="E5:F5"/>
    <mergeCell ref="M5:M7"/>
    <mergeCell ref="N5:N7"/>
    <mergeCell ref="O4:P4"/>
    <mergeCell ref="O5:O7"/>
    <mergeCell ref="Q4:Q7"/>
    <mergeCell ref="P5:P7"/>
    <mergeCell ref="AO4:AO7"/>
    <mergeCell ref="Z6:AA7"/>
    <mergeCell ref="AB6:AB7"/>
    <mergeCell ref="AG6:AG7"/>
    <mergeCell ref="Z4:AA5"/>
    <mergeCell ref="AJ6:AJ7"/>
    <mergeCell ref="AF6:AF7"/>
    <mergeCell ref="BG4:BJ4"/>
    <mergeCell ref="AF4:AK4"/>
    <mergeCell ref="AH5:AK5"/>
    <mergeCell ref="AC4:AC5"/>
    <mergeCell ref="AZ5:BA5"/>
    <mergeCell ref="BB5:BB7"/>
    <mergeCell ref="BC5:BC7"/>
    <mergeCell ref="BI5:BJ5"/>
    <mergeCell ref="AR4:AU4"/>
    <mergeCell ref="AP4:AQ4"/>
    <mergeCell ref="BD4:BD7"/>
    <mergeCell ref="AX4:BC4"/>
    <mergeCell ref="AX5:AY5"/>
    <mergeCell ref="AK6:AK7"/>
    <mergeCell ref="AR5:AU5"/>
    <mergeCell ref="AP5:AQ5"/>
    <mergeCell ref="T1:W1"/>
    <mergeCell ref="X7:Y7"/>
    <mergeCell ref="AB4:AB5"/>
    <mergeCell ref="AF40:AL40"/>
    <mergeCell ref="AI6:AI7"/>
    <mergeCell ref="AL4:AL7"/>
    <mergeCell ref="U7:W7"/>
    <mergeCell ref="U6:W6"/>
    <mergeCell ref="T4:T7"/>
    <mergeCell ref="T39:AC39"/>
    <mergeCell ref="X4:Y5"/>
    <mergeCell ref="X6:Y6"/>
    <mergeCell ref="U4:W5"/>
  </mergeCells>
  <phoneticPr fontId="2" type="noConversion"/>
  <printOptions horizontalCentered="1"/>
  <pageMargins left="0.74803149606299213" right="0.59055118110236227" top="0.74803149606299213" bottom="0.19685039370078741" header="0" footer="0.19685039370078741"/>
  <pageSetup paperSize="9" firstPageNumber="24" orientation="portrait" r:id="rId1"/>
  <headerFooter alignWithMargins="0"/>
  <colBreaks count="5" manualBreakCount="5">
    <brk id="9" min="1" max="42" man="1"/>
    <brk id="18" min="1" max="42" man="1"/>
    <brk id="30" min="1" max="42" man="1"/>
    <brk id="39" min="1" max="42" man="1"/>
    <brk id="48" min="1" max="42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140</vt:lpstr>
      <vt:lpstr>'140'!Print_Area</vt:lpstr>
    </vt:vector>
  </TitlesOfParts>
  <Manager>行政院金融監督管理委員會銀行局</Manager>
  <Company>367010000D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金融統計指標</dc:title>
  <dc:subject>我國金融暨經濟發展重要指標</dc:subject>
  <dc:creator>行政院金融監督管理委員會銀行局</dc:creator>
  <cp:keywords>金融統計</cp:keywords>
  <cp:lastModifiedBy>盧俐君</cp:lastModifiedBy>
  <cp:lastPrinted>2025-05-14T08:14:24Z</cp:lastPrinted>
  <dcterms:created xsi:type="dcterms:W3CDTF">1999-10-13T02:13:32Z</dcterms:created>
  <dcterms:modified xsi:type="dcterms:W3CDTF">2026-01-12T08:09:40Z</dcterms:modified>
  <cp:category>I52</cp:category>
</cp:coreProperties>
</file>