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00_給俐君\10.（約29_30日）金融展望月刊(與金融指標表1到3一起做)【上網】【月刋給外銀】【指標1-3給信票】\央行資料轉檔_金融指標1~3\指標1~3\匯出更名\"/>
    </mc:Choice>
  </mc:AlternateContent>
  <xr:revisionPtr revIDLastSave="0" documentId="13_ncr:1_{043E7E36-18F9-4FE5-82F1-4C151959CF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" sheetId="1" r:id="rId1"/>
  </sheets>
  <definedNames>
    <definedName name="_xlnm.Print_Area" localSheetId="0">'01'!$A$2:$T$43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F47" i="1"/>
  <c r="L38" i="1"/>
</calcChain>
</file>

<file path=xl/sharedStrings.xml><?xml version="1.0" encoding="utf-8"?>
<sst xmlns="http://schemas.openxmlformats.org/spreadsheetml/2006/main" count="112" uniqueCount="96">
  <si>
    <t>單位：家</t>
  </si>
  <si>
    <t>Domestic Banks</t>
  </si>
  <si>
    <t>Credit Departments of Farmer's Associations</t>
  </si>
  <si>
    <t>Credit Departments of  Fishermen's Associations</t>
  </si>
  <si>
    <t>End of period</t>
  </si>
  <si>
    <r>
      <t>民國
年</t>
    </r>
    <r>
      <rPr>
        <b/>
        <sz val="11"/>
        <color theme="1"/>
        <rFont val="Arial Narrow"/>
      </rPr>
      <t>(</t>
    </r>
    <r>
      <rPr>
        <b/>
        <sz val="11"/>
        <color theme="1"/>
        <rFont val="新細明體"/>
        <charset val="136"/>
      </rPr>
      <t>月</t>
    </r>
    <r>
      <rPr>
        <b/>
        <sz val="11"/>
        <color theme="1"/>
        <rFont val="Arial Narrow"/>
      </rPr>
      <t xml:space="preserve">)
</t>
    </r>
    <r>
      <rPr>
        <b/>
        <sz val="11"/>
        <color theme="1"/>
        <rFont val="新細明體"/>
        <charset val="136"/>
      </rPr>
      <t>底</t>
    </r>
  </si>
  <si>
    <t>　　　　　</t>
  </si>
  <si>
    <t>-1-</t>
  </si>
  <si>
    <r>
      <t>第</t>
    </r>
    <r>
      <rPr>
        <b/>
        <sz val="16"/>
        <color theme="1"/>
        <rFont val="Arial Narrow"/>
      </rPr>
      <t>1</t>
    </r>
    <r>
      <rPr>
        <b/>
        <sz val="16"/>
        <color theme="1"/>
        <rFont val="細明體"/>
        <charset val="136"/>
      </rPr>
      <t>頁</t>
    </r>
  </si>
  <si>
    <r>
      <t>第</t>
    </r>
    <r>
      <rPr>
        <b/>
        <sz val="16"/>
        <color theme="1"/>
        <rFont val="Arial Narrow"/>
      </rPr>
      <t>2</t>
    </r>
    <r>
      <rPr>
        <b/>
        <sz val="16"/>
        <color theme="1"/>
        <rFont val="細明體"/>
        <charset val="136"/>
      </rPr>
      <t>頁</t>
    </r>
  </si>
  <si>
    <t>本國
銀行</t>
  </si>
  <si>
    <t>信用
合作社</t>
  </si>
  <si>
    <t>農會
信用部</t>
  </si>
  <si>
    <t>漁會
信用部</t>
  </si>
  <si>
    <t>票券
金融
公司</t>
  </si>
  <si>
    <t>一、金融機構家數</t>
  </si>
  <si>
    <r>
      <t>Unit</t>
    </r>
    <r>
      <rPr>
        <b/>
        <sz val="11"/>
        <color theme="1"/>
        <rFont val="細明體"/>
        <charset val="136"/>
      </rPr>
      <t>：</t>
    </r>
    <r>
      <rPr>
        <b/>
        <sz val="11"/>
        <color theme="1"/>
        <rFont val="Arial Narrow"/>
      </rPr>
      <t>number</t>
    </r>
  </si>
  <si>
    <r>
      <t>總機構</t>
    </r>
    <r>
      <rPr>
        <b/>
        <sz val="11"/>
        <color theme="1"/>
        <rFont val="Arial Narrow"/>
      </rPr>
      <t xml:space="preserve">  </t>
    </r>
    <r>
      <rPr>
        <b/>
        <sz val="9"/>
        <color theme="1"/>
        <rFont val="Arial Narrow"/>
      </rPr>
      <t>Head  office</t>
    </r>
  </si>
  <si>
    <t>-2-</t>
  </si>
  <si>
    <t>The Postal Savings System</t>
  </si>
  <si>
    <t>外國及大陸地區銀行在臺分行</t>
  </si>
  <si>
    <t>Local Branches of Foreign and Mainland Chinese Banks</t>
  </si>
  <si>
    <t>Source : Provided by individual institutions and Financial Statistics Monthly Compiled</t>
  </si>
  <si>
    <t xml:space="preserve">              by the Central Bank of the Republic of China (Taiwan).</t>
  </si>
  <si>
    <t>中華郵
政儲匯
處</t>
  </si>
  <si>
    <t>國內分支機構Branches</t>
  </si>
  <si>
    <t>Credit Cooperatives</t>
  </si>
  <si>
    <t>Bills Finance Companies</t>
  </si>
  <si>
    <t xml:space="preserve">            refers to the total number of foreign banks Taiwan branches.</t>
  </si>
  <si>
    <t xml:space="preserve">         2.The data in sub-item of  “local branches of foreign and mainland Chinese banks”  under  “Head office ”        </t>
  </si>
  <si>
    <t xml:space="preserve">         3.The data in sub-item of  “local branches of foreign and mainland Chinese banks”  under  “Branches” </t>
  </si>
  <si>
    <t xml:space="preserve">            refers to the total number of foreign banks in Taiwan and is included in the  data of  “Branches”. </t>
  </si>
  <si>
    <r>
      <t>1</t>
    </r>
    <r>
      <rPr>
        <b/>
        <sz val="14"/>
        <color theme="1"/>
        <rFont val="細明體"/>
        <charset val="136"/>
      </rPr>
      <t>、</t>
    </r>
    <r>
      <rPr>
        <b/>
        <sz val="14"/>
        <color theme="1"/>
        <rFont val="Arial Narrow"/>
      </rPr>
      <t>Number of Financial Institutions</t>
    </r>
  </si>
  <si>
    <t>　　　　　   已包含於次頁之「分機構」內。</t>
  </si>
  <si>
    <r>
      <t>　　　　　</t>
    </r>
    <r>
      <rPr>
        <sz val="11.5"/>
        <color theme="1"/>
        <rFont val="Arial Narrow"/>
      </rPr>
      <t>3.</t>
    </r>
    <r>
      <rPr>
        <sz val="11.5"/>
        <color theme="1"/>
        <rFont val="新細明體"/>
        <charset val="136"/>
      </rPr>
      <t>「分機構」欄內之「外國及大陸地區銀行在臺分行」係指其在國內之營業據點</t>
    </r>
  </si>
  <si>
    <t>　　　　　   而言。</t>
  </si>
  <si>
    <t>114年7月</t>
  </si>
  <si>
    <t>114.7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</si>
  <si>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</si>
  <si>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</si>
  <si>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</si>
  <si>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</si>
  <si>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</si>
  <si>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</si>
  <si>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</si>
  <si>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</si>
  <si>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</si>
  <si>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</si>
  <si>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</si>
  <si>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</si>
  <si>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</si>
  <si>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</si>
  <si>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 xml:space="preserve">   　   7月</t>
  </si>
  <si>
    <t xml:space="preserve">   　   8月</t>
  </si>
  <si>
    <t xml:space="preserve">   　   9月</t>
  </si>
  <si>
    <t xml:space="preserve">    　10月</t>
  </si>
  <si>
    <t xml:space="preserve">    　11月</t>
  </si>
  <si>
    <t xml:space="preserve">    　12月</t>
  </si>
  <si>
    <t>114年</t>
  </si>
  <si>
    <t xml:space="preserve">   　   1月</t>
  </si>
  <si>
    <t xml:space="preserve">   　   2月</t>
  </si>
  <si>
    <t xml:space="preserve">   　   3月</t>
  </si>
  <si>
    <t xml:space="preserve">   　   4月</t>
  </si>
  <si>
    <t xml:space="preserve">   　   5月</t>
  </si>
  <si>
    <t xml:space="preserve">   　   6月</t>
  </si>
  <si>
    <t xml:space="preserve"> 2011</t>
  </si>
  <si>
    <t xml:space="preserve"> 2012</t>
  </si>
  <si>
    <t xml:space="preserve"> 2013</t>
  </si>
  <si>
    <t xml:space="preserve"> 2014</t>
  </si>
  <si>
    <t xml:space="preserve"> 2015</t>
  </si>
  <si>
    <t xml:space="preserve"> 2016</t>
  </si>
  <si>
    <t xml:space="preserve"> 2017</t>
  </si>
  <si>
    <t xml:space="preserve"> 2018</t>
  </si>
  <si>
    <t xml:space="preserve"> 2019</t>
  </si>
  <si>
    <t xml:space="preserve"> 2020</t>
  </si>
  <si>
    <t xml:space="preserve"> 2021</t>
  </si>
  <si>
    <t xml:space="preserve"> 2022</t>
  </si>
  <si>
    <t xml:space="preserve"> 2023</t>
  </si>
  <si>
    <t xml:space="preserve"> 2024</t>
  </si>
  <si>
    <t xml:space="preserve">         July</t>
  </si>
  <si>
    <t xml:space="preserve">         Aug.</t>
  </si>
  <si>
    <t xml:space="preserve">         Sept.</t>
  </si>
  <si>
    <t xml:space="preserve">         Oct.</t>
  </si>
  <si>
    <t xml:space="preserve">         Nov.</t>
  </si>
  <si>
    <t xml:space="preserve">         Dec.</t>
  </si>
  <si>
    <t xml:space="preserve"> 2025</t>
  </si>
  <si>
    <t xml:space="preserve">         Jan.</t>
  </si>
  <si>
    <t xml:space="preserve">         Feb.</t>
  </si>
  <si>
    <t xml:space="preserve">         Mar.</t>
  </si>
  <si>
    <t xml:space="preserve">         Apr.</t>
  </si>
  <si>
    <t xml:space="preserve">         May</t>
  </si>
  <si>
    <t xml:space="preserve">         June</t>
  </si>
  <si>
    <t>資料來源：金融機構申報資料及中央銀行「金融統計月報」。</t>
    <phoneticPr fontId="45" type="noConversion"/>
  </si>
  <si>
    <r>
      <t>　　　　　</t>
    </r>
    <r>
      <rPr>
        <sz val="11.5"/>
        <color theme="1"/>
        <rFont val="Arial Narrow"/>
      </rPr>
      <t>2.</t>
    </r>
    <r>
      <rPr>
        <sz val="11.5"/>
        <color theme="1"/>
        <rFont val="新細明體"/>
        <charset val="136"/>
      </rPr>
      <t xml:space="preserve">「總機構」欄內之「外國及大陸地區銀行在臺分行」係指其在國內之代表行，         </t>
    </r>
    <phoneticPr fontId="45" type="noConversion"/>
  </si>
  <si>
    <r>
      <rPr>
        <sz val="11.5"/>
        <color theme="1"/>
        <rFont val="新細明體"/>
        <family val="1"/>
        <charset val="136"/>
        <scheme val="minor"/>
      </rPr>
      <t>說　　明：</t>
    </r>
    <r>
      <rPr>
        <sz val="11.5"/>
        <color theme="1"/>
        <rFont val="Arial Narrow"/>
        <family val="2"/>
      </rPr>
      <t>1. 114</t>
    </r>
    <r>
      <rPr>
        <sz val="11.5"/>
        <color theme="1"/>
        <rFont val="新細明體"/>
        <family val="1"/>
        <charset val="136"/>
        <scheme val="minor"/>
      </rPr>
      <t>年</t>
    </r>
    <r>
      <rPr>
        <sz val="11.5"/>
        <color theme="1"/>
        <rFont val="Arial Narrow"/>
        <family val="2"/>
      </rPr>
      <t>7</t>
    </r>
    <r>
      <rPr>
        <sz val="11.5"/>
        <color theme="1"/>
        <rFont val="新細明體"/>
        <family val="1"/>
        <charset val="136"/>
        <scheme val="minor"/>
      </rPr>
      <t>月底金融控股公司計</t>
    </r>
    <r>
      <rPr>
        <sz val="11.5"/>
        <color theme="1"/>
        <rFont val="Arial Narrow"/>
        <family val="2"/>
      </rPr>
      <t>14</t>
    </r>
    <r>
      <rPr>
        <sz val="11.5"/>
        <color theme="1"/>
        <rFont val="新細明體"/>
        <family val="1"/>
        <charset val="136"/>
        <scheme val="minor"/>
      </rPr>
      <t>家。</t>
    </r>
    <phoneticPr fontId="45" type="noConversion"/>
  </si>
  <si>
    <r>
      <t>　　　　　</t>
    </r>
    <r>
      <rPr>
        <sz val="11.5"/>
        <color theme="1"/>
        <rFont val="Arial Narrow"/>
      </rPr>
      <t>4. 94</t>
    </r>
    <r>
      <rPr>
        <sz val="11.5"/>
        <color theme="1"/>
        <rFont val="新細明體"/>
        <charset val="136"/>
      </rPr>
      <t>年</t>
    </r>
    <r>
      <rPr>
        <sz val="11.5"/>
        <color theme="1"/>
        <rFont val="Arial Narrow"/>
      </rPr>
      <t>5</t>
    </r>
    <r>
      <rPr>
        <sz val="11.5"/>
        <color theme="1"/>
        <rFont val="新細明體"/>
        <charset val="136"/>
      </rPr>
      <t>月全國農業金庫成立，未計入本表。</t>
    </r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</si>
</sst>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#\ ##0"/>
    <numFmt numFmtId="177" formatCode="###\ ##0"/>
    <numFmt numFmtId="178" formatCode="\(###\ ##0\);\(###\ ##0\)"/>
  </numFmts>
  <fonts count="49" x14ac:knownFonts="1">
    <font>
      <sz val="12"/>
      <color theme="1"/>
      <name val="Times New Roman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"/>
    </font>
    <font>
      <sz val="12"/>
      <color theme="1"/>
      <name val="Times"/>
    </font>
    <font>
      <sz val="12"/>
      <color theme="1"/>
      <name val="新細明體"/>
      <charset val="136"/>
    </font>
    <font>
      <b/>
      <sz val="11"/>
      <color theme="1"/>
      <name val="新細明體"/>
      <charset val="136"/>
    </font>
    <font>
      <sz val="12"/>
      <color theme="1"/>
      <name val="Arial Narrow"/>
    </font>
    <font>
      <b/>
      <sz val="14"/>
      <color theme="1"/>
      <name val="Arial Narrow"/>
    </font>
    <font>
      <b/>
      <sz val="12"/>
      <color theme="1"/>
      <name val="Arial Narrow"/>
    </font>
    <font>
      <sz val="10"/>
      <color theme="1"/>
      <name val="Arial Narrow"/>
    </font>
    <font>
      <b/>
      <sz val="10"/>
      <color theme="1"/>
      <name val="Arial Narrow"/>
    </font>
    <font>
      <b/>
      <sz val="9"/>
      <color theme="1"/>
      <name val="Arial Narrow"/>
    </font>
    <font>
      <sz val="9"/>
      <color theme="1"/>
      <name val="Arial Narrow"/>
    </font>
    <font>
      <b/>
      <sz val="11"/>
      <color theme="1"/>
      <name val="Arial Narrow"/>
    </font>
    <font>
      <sz val="11"/>
      <color theme="1"/>
      <name val="Arial Narrow"/>
    </font>
    <font>
      <b/>
      <sz val="16"/>
      <color theme="1"/>
      <name val="Arial Narrow"/>
    </font>
    <font>
      <b/>
      <sz val="16"/>
      <color theme="1"/>
      <name val="細明體"/>
      <charset val="136"/>
    </font>
    <font>
      <b/>
      <sz val="14"/>
      <color theme="1"/>
      <name val="新細明體"/>
      <charset val="136"/>
    </font>
    <font>
      <b/>
      <sz val="11"/>
      <color theme="1"/>
      <name val="細明體"/>
      <charset val="136"/>
    </font>
    <font>
      <sz val="11.5"/>
      <color theme="1"/>
      <name val="Arial Narrow"/>
    </font>
    <font>
      <sz val="12"/>
      <color theme="0"/>
      <name val="新細明體"/>
      <charset val="136"/>
      <scheme val="minor"/>
    </font>
    <font>
      <sz val="12"/>
      <color rgb="FF9C65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b/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b/>
      <sz val="10"/>
      <color theme="1"/>
      <name val="新細明體"/>
      <charset val="136"/>
      <scheme val="major"/>
    </font>
    <font>
      <sz val="10"/>
      <color theme="1"/>
      <name val="新細明體"/>
      <charset val="136"/>
      <scheme val="minor"/>
    </font>
    <font>
      <sz val="11.5"/>
      <color theme="1"/>
      <name val="新細明體"/>
      <charset val="136"/>
    </font>
    <font>
      <b/>
      <sz val="14"/>
      <color theme="1"/>
      <name val="細明體"/>
      <charset val="136"/>
    </font>
    <font>
      <sz val="11.5"/>
      <color theme="1"/>
      <name val="Arial Narrow"/>
      <family val="2"/>
    </font>
    <font>
      <b/>
      <sz val="12"/>
      <color theme="1"/>
      <name val="Times"/>
    </font>
    <font>
      <sz val="12"/>
      <color theme="1"/>
      <name val="Times"/>
    </font>
    <font>
      <sz val="12"/>
      <color theme="1"/>
      <name val="Arial Narrow"/>
    </font>
    <font>
      <sz val="9"/>
      <name val="細明體"/>
      <family val="3"/>
      <charset val="136"/>
    </font>
    <font>
      <sz val="11.5"/>
      <color theme="1"/>
      <name val="新細明體"/>
      <family val="1"/>
      <charset val="136"/>
    </font>
    <font>
      <sz val="11.5"/>
      <color theme="1"/>
      <name val="新細明體"/>
      <family val="1"/>
      <charset val="136"/>
      <scheme val="minor"/>
    </font>
    <font>
      <sz val="11.5"/>
      <color theme="1"/>
      <name val="Arial Narrow"/>
      <family val="1"/>
      <charset val="136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5" fillId="2" borderId="0" applyNumberFormat="0" applyAlignment="0" applyProtection="0">
      <alignment vertical="center"/>
    </xf>
    <xf numFmtId="0" fontId="5" fillId="3" borderId="0" applyNumberFormat="0" applyAlignment="0" applyProtection="0">
      <alignment vertical="center"/>
    </xf>
    <xf numFmtId="0" fontId="5" fillId="4" borderId="0" applyNumberFormat="0" applyAlignment="0" applyProtection="0">
      <alignment vertical="center"/>
    </xf>
    <xf numFmtId="0" fontId="5" fillId="5" borderId="0" applyNumberFormat="0" applyAlignment="0" applyProtection="0">
      <alignment vertical="center"/>
    </xf>
    <xf numFmtId="0" fontId="5" fillId="6" borderId="0" applyNumberFormat="0" applyAlignment="0" applyProtection="0">
      <alignment vertical="center"/>
    </xf>
    <xf numFmtId="0" fontId="5" fillId="7" borderId="0" applyNumberFormat="0" applyAlignment="0" applyProtection="0">
      <alignment vertical="center"/>
    </xf>
    <xf numFmtId="0" fontId="5" fillId="8" borderId="0" applyNumberFormat="0" applyAlignment="0" applyProtection="0">
      <alignment vertical="center"/>
    </xf>
    <xf numFmtId="0" fontId="5" fillId="9" borderId="0" applyNumberFormat="0" applyAlignment="0" applyProtection="0">
      <alignment vertical="center"/>
    </xf>
    <xf numFmtId="0" fontId="5" fillId="10" borderId="0" applyNumberFormat="0" applyAlignment="0" applyProtection="0">
      <alignment vertical="center"/>
    </xf>
    <xf numFmtId="0" fontId="5" fillId="11" borderId="0" applyNumberFormat="0" applyAlignment="0" applyProtection="0">
      <alignment vertical="center"/>
    </xf>
    <xf numFmtId="0" fontId="5" fillId="12" borderId="0" applyNumberFormat="0" applyAlignment="0" applyProtection="0">
      <alignment vertical="center"/>
    </xf>
    <xf numFmtId="0" fontId="5" fillId="13" borderId="0" applyNumberFormat="0" applyAlignment="0" applyProtection="0">
      <alignment vertical="center"/>
    </xf>
    <xf numFmtId="0" fontId="21" fillId="14" borderId="0" applyNumberFormat="0" applyAlignment="0" applyProtection="0">
      <alignment vertical="center"/>
    </xf>
    <xf numFmtId="0" fontId="21" fillId="15" borderId="0" applyNumberFormat="0" applyAlignment="0" applyProtection="0">
      <alignment vertical="center"/>
    </xf>
    <xf numFmtId="0" fontId="21" fillId="16" borderId="0" applyNumberFormat="0" applyAlignment="0" applyProtection="0">
      <alignment vertical="center"/>
    </xf>
    <xf numFmtId="0" fontId="21" fillId="17" borderId="0" applyNumberFormat="0" applyAlignment="0" applyProtection="0">
      <alignment vertical="center"/>
    </xf>
    <xf numFmtId="0" fontId="21" fillId="18" borderId="0" applyNumberFormat="0" applyAlignment="0" applyProtection="0">
      <alignment vertical="center"/>
    </xf>
    <xf numFmtId="0" fontId="21" fillId="19" borderId="0" applyNumberFormat="0" applyAlignment="0" applyProtection="0">
      <alignment vertical="center"/>
    </xf>
    <xf numFmtId="0" fontId="2" fillId="0" borderId="0" applyNumberFormat="0" applyFont="0" applyAlignment="0"/>
    <xf numFmtId="0" fontId="1" fillId="0" borderId="0"/>
    <xf numFmtId="0" fontId="5" fillId="0" borderId="0">
      <alignment vertical="center"/>
    </xf>
    <xf numFmtId="0" fontId="22" fillId="20" borderId="0" applyNumberFormat="0" applyAlignment="0" applyProtection="0">
      <alignment vertical="center"/>
    </xf>
    <xf numFmtId="0" fontId="4" fillId="0" borderId="1"/>
    <xf numFmtId="0" fontId="23" fillId="0" borderId="2" applyNumberFormat="0" applyAlignment="0" applyProtection="0">
      <alignment vertical="center"/>
    </xf>
    <xf numFmtId="0" fontId="24" fillId="21" borderId="0" applyNumberFormat="0" applyAlignment="0" applyProtection="0">
      <alignment vertical="center"/>
    </xf>
    <xf numFmtId="0" fontId="3" fillId="0" borderId="1"/>
    <xf numFmtId="0" fontId="25" fillId="22" borderId="3" applyNumberFormat="0" applyAlignment="0" applyProtection="0">
      <alignment vertical="center"/>
    </xf>
    <xf numFmtId="0" fontId="26" fillId="0" borderId="4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27" fillId="0" borderId="0" applyNumberFormat="0" applyAlignment="0" applyProtection="0">
      <alignment vertical="center"/>
    </xf>
    <xf numFmtId="0" fontId="21" fillId="24" borderId="0" applyNumberFormat="0" applyAlignment="0" applyProtection="0">
      <alignment vertical="center"/>
    </xf>
    <xf numFmtId="0" fontId="21" fillId="25" borderId="0" applyNumberFormat="0" applyAlignment="0" applyProtection="0">
      <alignment vertical="center"/>
    </xf>
    <xf numFmtId="0" fontId="21" fillId="26" borderId="0" applyNumberFormat="0" applyAlignment="0" applyProtection="0">
      <alignment vertical="center"/>
    </xf>
    <xf numFmtId="0" fontId="21" fillId="27" borderId="0" applyNumberFormat="0" applyAlignment="0" applyProtection="0">
      <alignment vertical="center"/>
    </xf>
    <xf numFmtId="0" fontId="21" fillId="28" borderId="0" applyNumberFormat="0" applyAlignment="0" applyProtection="0">
      <alignment vertical="center"/>
    </xf>
    <xf numFmtId="0" fontId="21" fillId="29" borderId="0" applyNumberFormat="0" applyAlignment="0" applyProtection="0">
      <alignment vertical="center"/>
    </xf>
    <xf numFmtId="0" fontId="28" fillId="0" borderId="0" applyNumberFormat="0" applyAlignment="0" applyProtection="0">
      <alignment vertical="center"/>
    </xf>
    <xf numFmtId="0" fontId="29" fillId="0" borderId="6" applyNumberFormat="0" applyAlignment="0" applyProtection="0">
      <alignment vertical="center"/>
    </xf>
    <xf numFmtId="0" fontId="30" fillId="0" borderId="7" applyNumberFormat="0" applyAlignment="0" applyProtection="0">
      <alignment vertical="center"/>
    </xf>
    <xf numFmtId="0" fontId="31" fillId="0" borderId="8" applyNumberFormat="0" applyAlignment="0" applyProtection="0">
      <alignment vertical="center"/>
    </xf>
    <xf numFmtId="0" fontId="31" fillId="0" borderId="0" applyNumberFormat="0" applyAlignment="0" applyProtection="0">
      <alignment vertical="center"/>
    </xf>
    <xf numFmtId="0" fontId="32" fillId="30" borderId="3" applyNumberFormat="0" applyAlignment="0" applyProtection="0">
      <alignment vertical="center"/>
    </xf>
    <xf numFmtId="0" fontId="33" fillId="22" borderId="9" applyNumberFormat="0" applyAlignment="0" applyProtection="0">
      <alignment vertical="center"/>
    </xf>
    <xf numFmtId="0" fontId="34" fillId="31" borderId="10" applyNumberFormat="0" applyAlignment="0" applyProtection="0">
      <alignment vertical="center"/>
    </xf>
    <xf numFmtId="0" fontId="35" fillId="32" borderId="0" applyNumberFormat="0" applyAlignment="0" applyProtection="0">
      <alignment vertical="center"/>
    </xf>
    <xf numFmtId="0" fontId="36" fillId="0" borderId="0" applyNumberFormat="0" applyAlignment="0" applyProtection="0">
      <alignment vertical="center"/>
    </xf>
    <xf numFmtId="0" fontId="2" fillId="0" borderId="0" applyNumberFormat="0" applyFont="0" applyAlignment="0"/>
    <xf numFmtId="0" fontId="5" fillId="0" borderId="0">
      <alignment vertical="center"/>
    </xf>
    <xf numFmtId="0" fontId="43" fillId="0" borderId="1"/>
    <xf numFmtId="0" fontId="42" fillId="0" borderId="1"/>
  </cellStyleXfs>
  <cellXfs count="98">
    <xf numFmtId="0" fontId="0" fillId="0" borderId="0" xfId="0"/>
    <xf numFmtId="0" fontId="10" fillId="0" borderId="0" xfId="0" applyFont="1" applyAlignment="1">
      <alignment horizontal="center" vertical="center" wrapText="1"/>
    </xf>
    <xf numFmtId="49" fontId="5" fillId="0" borderId="0" xfId="19" applyNumberFormat="1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176" fontId="7" fillId="0" borderId="0" xfId="0" applyNumberFormat="1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11" xfId="0" applyFont="1" applyBorder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distributed" vertical="center" justifyLastLine="1"/>
    </xf>
    <xf numFmtId="0" fontId="12" fillId="0" borderId="0" xfId="0" applyFont="1"/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4" fillId="0" borderId="0" xfId="19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distributed" vertical="center" justifyLastLine="1"/>
    </xf>
    <xf numFmtId="0" fontId="11" fillId="0" borderId="0" xfId="0" applyFont="1"/>
    <xf numFmtId="0" fontId="10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7" fillId="0" borderId="0" xfId="0" applyFont="1"/>
    <xf numFmtId="0" fontId="15" fillId="0" borderId="0" xfId="0" applyFont="1" applyAlignment="1">
      <alignment horizontal="distributed" vertical="center"/>
    </xf>
    <xf numFmtId="0" fontId="18" fillId="0" borderId="0" xfId="0" applyFont="1"/>
    <xf numFmtId="0" fontId="14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1" fillId="0" borderId="18" xfId="0" applyFont="1" applyBorder="1"/>
    <xf numFmtId="0" fontId="20" fillId="0" borderId="18" xfId="0" applyFont="1" applyBorder="1" applyAlignment="1">
      <alignment horizontal="left"/>
    </xf>
    <xf numFmtId="0" fontId="7" fillId="0" borderId="18" xfId="0" applyFont="1" applyBorder="1"/>
    <xf numFmtId="0" fontId="5" fillId="0" borderId="0" xfId="19" applyNumberFormat="1" applyFont="1" applyAlignment="1">
      <alignment horizontal="left"/>
    </xf>
    <xf numFmtId="0" fontId="37" fillId="0" borderId="0" xfId="0" applyFont="1"/>
    <xf numFmtId="0" fontId="37" fillId="0" borderId="18" xfId="0" applyFont="1" applyBorder="1"/>
    <xf numFmtId="0" fontId="38" fillId="0" borderId="0" xfId="0" applyFont="1"/>
    <xf numFmtId="0" fontId="37" fillId="0" borderId="0" xfId="0" applyFont="1" applyAlignment="1">
      <alignment horizontal="center"/>
    </xf>
    <xf numFmtId="0" fontId="7" fillId="0" borderId="0" xfId="19" applyNumberFormat="1" applyFont="1" applyAlignment="1">
      <alignment horizontal="left"/>
    </xf>
    <xf numFmtId="0" fontId="7" fillId="0" borderId="19" xfId="19" applyNumberFormat="1" applyFont="1" applyBorder="1" applyAlignment="1">
      <alignment vertical="center"/>
    </xf>
    <xf numFmtId="177" fontId="7" fillId="0" borderId="1" xfId="0" applyNumberFormat="1" applyFont="1" applyBorder="1" applyAlignment="1">
      <alignment horizontal="right" vertical="center"/>
    </xf>
    <xf numFmtId="178" fontId="7" fillId="0" borderId="20" xfId="0" applyNumberFormat="1" applyFont="1" applyBorder="1" applyAlignment="1">
      <alignment horizontal="right" vertical="center"/>
    </xf>
    <xf numFmtId="177" fontId="7" fillId="0" borderId="20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177" fontId="7" fillId="0" borderId="22" xfId="0" applyNumberFormat="1" applyFont="1" applyBorder="1" applyAlignment="1">
      <alignment horizontal="right" vertical="center"/>
    </xf>
    <xf numFmtId="177" fontId="7" fillId="0" borderId="19" xfId="0" applyNumberFormat="1" applyFont="1" applyBorder="1" applyAlignment="1">
      <alignment horizontal="right" vertical="center"/>
    </xf>
    <xf numFmtId="49" fontId="7" fillId="0" borderId="22" xfId="19" applyNumberFormat="1" applyFont="1" applyBorder="1" applyAlignment="1">
      <alignment vertical="center"/>
    </xf>
    <xf numFmtId="49" fontId="39" fillId="0" borderId="0" xfId="19" applyNumberFormat="1" applyFont="1" applyAlignment="1">
      <alignment horizontal="left"/>
    </xf>
    <xf numFmtId="0" fontId="39" fillId="0" borderId="0" xfId="19" applyNumberFormat="1" applyFont="1" applyAlignment="1">
      <alignment horizontal="left"/>
    </xf>
    <xf numFmtId="0" fontId="8" fillId="0" borderId="0" xfId="0" applyFont="1"/>
    <xf numFmtId="0" fontId="7" fillId="0" borderId="0" xfId="20" applyFont="1"/>
    <xf numFmtId="49" fontId="7" fillId="0" borderId="0" xfId="20" applyNumberFormat="1" applyFont="1"/>
    <xf numFmtId="0" fontId="14" fillId="0" borderId="0" xfId="20" applyFont="1"/>
    <xf numFmtId="177" fontId="44" fillId="0" borderId="0" xfId="20" applyNumberFormat="1" applyFont="1"/>
    <xf numFmtId="49" fontId="15" fillId="0" borderId="0" xfId="20" applyNumberFormat="1" applyFont="1"/>
    <xf numFmtId="0" fontId="9" fillId="0" borderId="19" xfId="19" applyNumberFormat="1" applyFont="1" applyBorder="1" applyAlignment="1">
      <alignment vertical="center"/>
    </xf>
    <xf numFmtId="177" fontId="9" fillId="0" borderId="1" xfId="0" applyNumberFormat="1" applyFont="1" applyBorder="1" applyAlignment="1">
      <alignment horizontal="right" vertical="center"/>
    </xf>
    <xf numFmtId="178" fontId="9" fillId="0" borderId="20" xfId="0" applyNumberFormat="1" applyFont="1" applyBorder="1" applyAlignment="1">
      <alignment horizontal="right" vertical="center"/>
    </xf>
    <xf numFmtId="177" fontId="9" fillId="0" borderId="20" xfId="0" applyNumberFormat="1" applyFont="1" applyBorder="1" applyAlignment="1">
      <alignment horizontal="right" vertical="center"/>
    </xf>
    <xf numFmtId="177" fontId="9" fillId="0" borderId="21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177" fontId="9" fillId="0" borderId="19" xfId="0" applyNumberFormat="1" applyFont="1" applyBorder="1" applyAlignment="1">
      <alignment horizontal="right" vertical="center"/>
    </xf>
    <xf numFmtId="49" fontId="9" fillId="0" borderId="22" xfId="19" applyNumberFormat="1" applyFont="1" applyBorder="1" applyAlignment="1">
      <alignment vertical="center"/>
    </xf>
    <xf numFmtId="0" fontId="46" fillId="0" borderId="18" xfId="19" applyNumberFormat="1" applyFont="1" applyBorder="1" applyAlignment="1">
      <alignment horizontal="left"/>
    </xf>
    <xf numFmtId="0" fontId="48" fillId="0" borderId="0" xfId="21" applyFont="1">
      <alignment vertical="center"/>
    </xf>
    <xf numFmtId="49" fontId="46" fillId="0" borderId="0" xfId="19" applyNumberFormat="1" applyFont="1" applyAlignment="1">
      <alignment horizontal="left"/>
    </xf>
    <xf numFmtId="0" fontId="6" fillId="0" borderId="23" xfId="0" applyFont="1" applyBorder="1" applyAlignment="1">
      <alignment horizontal="distributed" vertical="distributed" wrapText="1"/>
    </xf>
    <xf numFmtId="0" fontId="14" fillId="0" borderId="24" xfId="0" applyFont="1" applyBorder="1" applyAlignment="1">
      <alignment horizontal="distributed" vertical="distributed" wrapText="1"/>
    </xf>
    <xf numFmtId="0" fontId="16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distributed" vertical="center" wrapText="1" justifyLastLine="1"/>
    </xf>
    <xf numFmtId="0" fontId="14" fillId="0" borderId="28" xfId="0" applyFont="1" applyBorder="1" applyAlignment="1">
      <alignment horizontal="distributed" vertical="center" wrapText="1" justifyLastLine="1"/>
    </xf>
    <xf numFmtId="0" fontId="14" fillId="0" borderId="29" xfId="0" applyFont="1" applyBorder="1" applyAlignment="1">
      <alignment horizontal="distributed" vertical="center" wrapText="1" justifyLastLine="1"/>
    </xf>
    <xf numFmtId="0" fontId="6" fillId="0" borderId="30" xfId="0" applyFont="1" applyBorder="1" applyAlignment="1">
      <alignment horizontal="distributed" vertical="center" justifyLastLine="1"/>
    </xf>
    <xf numFmtId="0" fontId="14" fillId="0" borderId="28" xfId="0" applyFont="1" applyBorder="1" applyAlignment="1">
      <alignment horizontal="distributed" vertical="center" justifyLastLine="1"/>
    </xf>
    <xf numFmtId="0" fontId="6" fillId="0" borderId="31" xfId="0" applyFont="1" applyBorder="1" applyAlignment="1">
      <alignment horizontal="distributed" vertical="distributed" wrapText="1"/>
    </xf>
    <xf numFmtId="0" fontId="14" fillId="0" borderId="1" xfId="0" applyFont="1" applyBorder="1" applyAlignment="1">
      <alignment horizontal="distributed" vertical="distributed" wrapText="1"/>
    </xf>
    <xf numFmtId="0" fontId="6" fillId="0" borderId="32" xfId="0" applyFont="1" applyBorder="1" applyAlignment="1">
      <alignment horizontal="distributed" vertical="distributed" wrapText="1"/>
    </xf>
    <xf numFmtId="0" fontId="15" fillId="0" borderId="19" xfId="0" applyFont="1" applyBorder="1" applyAlignment="1">
      <alignment horizontal="distributed" vertical="distributed"/>
    </xf>
    <xf numFmtId="0" fontId="15" fillId="0" borderId="12" xfId="0" applyFont="1" applyBorder="1" applyAlignment="1">
      <alignment horizontal="distributed" vertical="distributed"/>
    </xf>
    <xf numFmtId="0" fontId="6" fillId="0" borderId="33" xfId="0" applyFont="1" applyBorder="1" applyAlignment="1">
      <alignment horizontal="distributed" vertical="distributed" wrapText="1"/>
    </xf>
    <xf numFmtId="0" fontId="6" fillId="0" borderId="20" xfId="0" applyFont="1" applyBorder="1" applyAlignment="1">
      <alignment horizontal="distributed" vertical="distributed" wrapText="1"/>
    </xf>
    <xf numFmtId="49" fontId="6" fillId="0" borderId="33" xfId="0" applyNumberFormat="1" applyFont="1" applyBorder="1" applyAlignment="1">
      <alignment horizontal="distributed" vertical="distributed" wrapText="1"/>
    </xf>
    <xf numFmtId="49" fontId="6" fillId="0" borderId="20" xfId="0" applyNumberFormat="1" applyFont="1" applyBorder="1" applyAlignment="1">
      <alignment horizontal="distributed" vertical="distributed" wrapText="1"/>
    </xf>
    <xf numFmtId="0" fontId="10" fillId="0" borderId="0" xfId="0" applyFont="1" applyAlignment="1">
      <alignment horizontal="center" vertical="center" wrapText="1"/>
    </xf>
    <xf numFmtId="49" fontId="14" fillId="0" borderId="20" xfId="0" applyNumberFormat="1" applyFont="1" applyBorder="1" applyAlignment="1">
      <alignment horizontal="distributed" vertical="distributed" wrapText="1"/>
    </xf>
    <xf numFmtId="0" fontId="6" fillId="0" borderId="34" xfId="0" applyFont="1" applyBorder="1" applyAlignment="1">
      <alignment horizontal="distributed" vertical="distributed" wrapText="1"/>
    </xf>
    <xf numFmtId="0" fontId="14" fillId="0" borderId="35" xfId="0" applyFont="1" applyBorder="1" applyAlignment="1">
      <alignment horizontal="distributed" vertical="distributed" wrapText="1"/>
    </xf>
    <xf numFmtId="0" fontId="6" fillId="0" borderId="36" xfId="0" applyFont="1" applyBorder="1" applyAlignment="1">
      <alignment horizontal="distributed" vertical="distributed" wrapText="1"/>
    </xf>
    <xf numFmtId="0" fontId="14" fillId="0" borderId="19" xfId="0" applyFont="1" applyBorder="1" applyAlignment="1">
      <alignment horizontal="distributed" vertical="distributed" wrapText="1"/>
    </xf>
    <xf numFmtId="0" fontId="6" fillId="0" borderId="37" xfId="0" applyFont="1" applyBorder="1" applyAlignment="1">
      <alignment horizontal="distributed" vertical="distributed" wrapText="1"/>
    </xf>
    <xf numFmtId="0" fontId="14" fillId="0" borderId="33" xfId="0" applyFont="1" applyBorder="1" applyAlignment="1">
      <alignment horizontal="distributed" vertical="distributed" wrapText="1"/>
    </xf>
    <xf numFmtId="0" fontId="46" fillId="0" borderId="0" xfId="19" applyNumberFormat="1" applyFont="1" applyAlignment="1">
      <alignment horizontal="left"/>
    </xf>
  </cellXfs>
  <cellStyles count="51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sample" xfId="19" xr:uid="{00000000-0005-0000-0000-000012000000}"/>
    <cellStyle name="sample 2" xfId="47" xr:uid="{00000000-0005-0000-0000-000013000000}"/>
    <cellStyle name="一般" xfId="0" builtinId="0"/>
    <cellStyle name="一般 2" xfId="20" xr:uid="{00000000-0005-0000-0000-000015000000}"/>
    <cellStyle name="一般 3" xfId="21" xr:uid="{00000000-0005-0000-0000-000016000000}"/>
    <cellStyle name="一般 3 2" xfId="48" xr:uid="{00000000-0005-0000-0000-000017000000}"/>
    <cellStyle name="中等" xfId="22" xr:uid="{00000000-0005-0000-0000-000018000000}"/>
    <cellStyle name="月資料" xfId="23" xr:uid="{00000000-0005-0000-0000-000019000000}"/>
    <cellStyle name="月資料 2" xfId="49" xr:uid="{00000000-0005-0000-0000-00001A000000}"/>
    <cellStyle name="合計" xfId="24" xr:uid="{00000000-0005-0000-0000-00001B000000}"/>
    <cellStyle name="好" xfId="25" xr:uid="{00000000-0005-0000-0000-00001C000000}"/>
    <cellStyle name="年資料" xfId="26" xr:uid="{00000000-0005-0000-0000-00001D000000}"/>
    <cellStyle name="年資料 2" xfId="50" xr:uid="{00000000-0005-0000-0000-00001E000000}"/>
    <cellStyle name="計算方式" xfId="27" xr:uid="{00000000-0005-0000-0000-00001F000000}"/>
    <cellStyle name="連結的儲存格" xfId="28" xr:uid="{00000000-0005-0000-0000-000020000000}"/>
    <cellStyle name="備註" xfId="29" xr:uid="{00000000-0005-0000-0000-000021000000}"/>
    <cellStyle name="說明文字" xfId="30" xr:uid="{00000000-0005-0000-0000-000022000000}"/>
    <cellStyle name="輔色1" xfId="31" xr:uid="{00000000-0005-0000-0000-000023000000}"/>
    <cellStyle name="輔色2" xfId="32" xr:uid="{00000000-0005-0000-0000-000024000000}"/>
    <cellStyle name="輔色3" xfId="33" xr:uid="{00000000-0005-0000-0000-000025000000}"/>
    <cellStyle name="輔色4" xfId="34" xr:uid="{00000000-0005-0000-0000-000026000000}"/>
    <cellStyle name="輔色5" xfId="35" xr:uid="{00000000-0005-0000-0000-000027000000}"/>
    <cellStyle name="輔色6" xfId="36" xr:uid="{00000000-0005-0000-0000-000028000000}"/>
    <cellStyle name="標題" xfId="37" xr:uid="{00000000-0005-0000-0000-000029000000}"/>
    <cellStyle name="標題 1" xfId="38" xr:uid="{00000000-0005-0000-0000-00002A000000}"/>
    <cellStyle name="標題 2" xfId="39" xr:uid="{00000000-0005-0000-0000-00002B000000}"/>
    <cellStyle name="標題 3" xfId="40" xr:uid="{00000000-0005-0000-0000-00002C000000}"/>
    <cellStyle name="標題 4" xfId="41" xr:uid="{00000000-0005-0000-0000-00002D000000}"/>
    <cellStyle name="輸入" xfId="42" xr:uid="{00000000-0005-0000-0000-00002E000000}"/>
    <cellStyle name="輸出" xfId="43" xr:uid="{00000000-0005-0000-0000-00002F000000}"/>
    <cellStyle name="檢查儲存格" xfId="44" xr:uid="{00000000-0005-0000-0000-000030000000}"/>
    <cellStyle name="壞" xfId="45" xr:uid="{00000000-0005-0000-0000-000031000000}"/>
    <cellStyle name="警告文字" xfId="46" xr:uid="{00000000-0005-0000-0000-000032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802060"/>
      <rgbColor rgb="FFFFFFC0"/>
      <rgbColor rgb="FFA0E0E0"/>
      <rgbColor rgb="FF600080"/>
      <rgbColor rgb="FFFF8080"/>
      <rgbColor rgb="FF0080C0"/>
      <rgbColor rgb="FFC0C0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69FFFF"/>
      <rgbColor rgb="FFCCFFCC"/>
      <rgbColor rgb="FFFFFF99"/>
      <rgbColor rgb="FFA6CAF0"/>
      <rgbColor rgb="FFCC9CCC"/>
      <rgbColor rgb="FFCC99FF"/>
      <rgbColor rgb="FFE3E3E3"/>
      <rgbColor rgb="FF3366FF"/>
      <rgbColor rgb="FF33CCCC"/>
      <rgbColor rgb="FF339933"/>
      <rgbColor rgb="FF999933"/>
      <rgbColor rgb="FF996633"/>
      <rgbColor rgb="FF996666"/>
      <rgbColor rgb="FF666699"/>
      <rgbColor rgb="FF969696"/>
      <rgbColor rgb="FF3333CC"/>
      <rgbColor rgb="FF336666"/>
      <rgbColor rgb="FF003300"/>
      <rgbColor rgb="FF333300"/>
      <rgbColor rgb="FF663300"/>
      <rgbColor rgb="FF993366"/>
      <rgbColor rgb="FF333399"/>
      <rgbColor rgb="FF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476231</xdr:colOff>
      <xdr:row>0</xdr:row>
      <xdr:rowOff>0</xdr:rowOff>
    </xdr:from>
    <xdr:to>
      <xdr:col>1</xdr:col>
      <xdr:colOff>266356</xdr:colOff>
      <xdr:row>0</xdr:row>
      <xdr:rowOff>0</xdr:rowOff>
    </xdr:to>
    <xdr:sp macro="" textlink="">
      <xdr:nvSpPr>
        <xdr:cNvPr id="10387" name="Oval 1">
          <a:extLst>
            <a:ext uri="{FF2B5EF4-FFF2-40B4-BE49-F238E27FC236}">
              <a16:creationId xmlns:a16="http://schemas.microsoft.com/office/drawing/2014/main" id="{00000000-0008-0000-0000-000093280000}"/>
            </a:ext>
          </a:extLst>
        </xdr:cNvPr>
        <xdr:cNvSpPr/>
      </xdr:nvSpPr>
      <xdr:spPr>
        <a:xfrm>
          <a:off x="0" y="1"/>
          <a:ext cx="2076450" cy="1557338"/>
        </a:xfrm>
        <a:prstGeom prst="ellipse">
          <a:avLst/>
        </a:prstGeom>
        <a:ln w="9525">
          <a:solidFill>
            <a:srgbClr val="000000"/>
          </a:solidFill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0388" name="Oval 2">
          <a:extLst>
            <a:ext uri="{FF2B5EF4-FFF2-40B4-BE49-F238E27FC236}">
              <a16:creationId xmlns:a16="http://schemas.microsoft.com/office/drawing/2014/main" id="{00000000-0008-0000-0000-000094280000}"/>
            </a:ext>
          </a:extLst>
        </xdr:cNvPr>
        <xdr:cNvSpPr/>
      </xdr:nvSpPr>
      <xdr:spPr>
        <a:xfrm>
          <a:off x="0" y="1"/>
          <a:ext cx="2076450" cy="1557338"/>
        </a:xfrm>
        <a:prstGeom prst="ellipse">
          <a:avLst/>
        </a:prstGeom>
        <a:ln w="9525">
          <a:solidFill>
            <a:srgbClr val="000000"/>
          </a:solidFill>
        </a:ln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7"/>
  <sheetViews>
    <sheetView tabSelected="1" view="pageBreakPreview" zoomScaleNormal="100" zoomScaleSheetLayoutView="100" workbookViewId="0">
      <pane xSplit="2" ySplit="7" topLeftCell="C8" activePane="bottomRight" state="frozen"/>
      <selection pane="topRight"/>
      <selection pane="bottomLeft"/>
      <selection pane="bottomRight" activeCell="C8" sqref="C8"/>
    </sheetView>
  </sheetViews>
  <sheetFormatPr defaultColWidth="9" defaultRowHeight="15.75" customHeight="1" x14ac:dyDescent="0.25"/>
  <cols>
    <col min="1" max="1" width="1.75" style="3" customWidth="1"/>
    <col min="2" max="2" width="8.625" style="3" customWidth="1"/>
    <col min="3" max="3" width="9.625" style="5" customWidth="1"/>
    <col min="4" max="4" width="11.625" style="6" customWidth="1"/>
    <col min="5" max="6" width="9.625" style="3" customWidth="1"/>
    <col min="7" max="7" width="10.625" style="3" customWidth="1"/>
    <col min="8" max="9" width="9.625" style="3" customWidth="1"/>
    <col min="10" max="11" width="1.75" style="3" customWidth="1"/>
    <col min="12" max="12" width="9.625" style="3" customWidth="1"/>
    <col min="13" max="13" width="11.625" style="3" customWidth="1"/>
    <col min="14" max="15" width="9.625" style="3" customWidth="1"/>
    <col min="16" max="16" width="10.625" style="3" customWidth="1"/>
    <col min="17" max="18" width="9.625" style="3" customWidth="1"/>
    <col min="19" max="19" width="8.625" style="3" customWidth="1"/>
    <col min="20" max="20" width="1.75" style="3" customWidth="1"/>
    <col min="21" max="254" width="9" style="3" customWidth="1"/>
  </cols>
  <sheetData>
    <row r="1" spans="2:19" ht="17.25" customHeight="1" x14ac:dyDescent="0.3">
      <c r="B1" s="4"/>
      <c r="C1" s="27" t="s">
        <v>8</v>
      </c>
      <c r="O1" s="27" t="s">
        <v>9</v>
      </c>
    </row>
    <row r="2" spans="2:19" ht="19.5" customHeight="1" x14ac:dyDescent="0.3">
      <c r="B2" s="29" t="s">
        <v>15</v>
      </c>
      <c r="I2" s="7"/>
      <c r="P2" s="8"/>
      <c r="Q2" s="8"/>
      <c r="R2" s="7"/>
      <c r="S2" s="31" t="s">
        <v>0</v>
      </c>
    </row>
    <row r="3" spans="2:19" ht="19.5" customHeight="1" thickBot="1" x14ac:dyDescent="0.35">
      <c r="B3" s="52" t="s">
        <v>32</v>
      </c>
      <c r="I3" s="7"/>
      <c r="P3" s="9"/>
      <c r="Q3" s="9"/>
      <c r="R3" s="7"/>
      <c r="S3" s="30" t="s">
        <v>16</v>
      </c>
    </row>
    <row r="4" spans="2:19" s="10" customFormat="1" ht="19.5" customHeight="1" x14ac:dyDescent="0.25">
      <c r="B4" s="82" t="s">
        <v>5</v>
      </c>
      <c r="C4" s="75" t="s">
        <v>17</v>
      </c>
      <c r="D4" s="76"/>
      <c r="E4" s="76"/>
      <c r="F4" s="76"/>
      <c r="G4" s="76"/>
      <c r="H4" s="76"/>
      <c r="I4" s="77"/>
      <c r="J4" s="11"/>
      <c r="K4" s="11"/>
      <c r="L4" s="78" t="s">
        <v>25</v>
      </c>
      <c r="M4" s="79"/>
      <c r="N4" s="79"/>
      <c r="O4" s="79"/>
      <c r="P4" s="79"/>
      <c r="Q4" s="79"/>
      <c r="R4" s="21"/>
      <c r="S4" s="72" t="s">
        <v>4</v>
      </c>
    </row>
    <row r="5" spans="2:19" s="10" customFormat="1" ht="12.75" customHeight="1" x14ac:dyDescent="0.25">
      <c r="B5" s="83"/>
      <c r="C5" s="80" t="s">
        <v>10</v>
      </c>
      <c r="D5" s="87" t="s">
        <v>20</v>
      </c>
      <c r="E5" s="87" t="s">
        <v>11</v>
      </c>
      <c r="F5" s="87" t="s">
        <v>12</v>
      </c>
      <c r="G5" s="87" t="s">
        <v>13</v>
      </c>
      <c r="H5" s="95" t="s">
        <v>14</v>
      </c>
      <c r="I5" s="91" t="s">
        <v>24</v>
      </c>
      <c r="J5" s="28"/>
      <c r="K5" s="28"/>
      <c r="L5" s="93" t="s">
        <v>10</v>
      </c>
      <c r="M5" s="87" t="s">
        <v>20</v>
      </c>
      <c r="N5" s="87" t="s">
        <v>11</v>
      </c>
      <c r="O5" s="87" t="s">
        <v>12</v>
      </c>
      <c r="P5" s="87" t="s">
        <v>13</v>
      </c>
      <c r="Q5" s="69" t="s">
        <v>14</v>
      </c>
      <c r="R5" s="85" t="s">
        <v>24</v>
      </c>
      <c r="S5" s="73"/>
    </row>
    <row r="6" spans="2:19" s="10" customFormat="1" ht="35.1" customHeight="1" x14ac:dyDescent="0.25">
      <c r="B6" s="83"/>
      <c r="C6" s="81"/>
      <c r="D6" s="90"/>
      <c r="E6" s="88"/>
      <c r="F6" s="88"/>
      <c r="G6" s="88"/>
      <c r="H6" s="96"/>
      <c r="I6" s="92"/>
      <c r="J6" s="28"/>
      <c r="K6" s="28"/>
      <c r="L6" s="94"/>
      <c r="M6" s="90"/>
      <c r="N6" s="88"/>
      <c r="O6" s="88"/>
      <c r="P6" s="88"/>
      <c r="Q6" s="70"/>
      <c r="R6" s="86"/>
      <c r="S6" s="73"/>
    </row>
    <row r="7" spans="2:19" s="12" customFormat="1" ht="63" customHeight="1" x14ac:dyDescent="0.25">
      <c r="B7" s="84"/>
      <c r="C7" s="14" t="s">
        <v>1</v>
      </c>
      <c r="D7" s="15" t="s">
        <v>21</v>
      </c>
      <c r="E7" s="15" t="s">
        <v>26</v>
      </c>
      <c r="F7" s="15" t="s">
        <v>2</v>
      </c>
      <c r="G7" s="15" t="s">
        <v>3</v>
      </c>
      <c r="H7" s="17" t="s">
        <v>27</v>
      </c>
      <c r="I7" s="16" t="s">
        <v>19</v>
      </c>
      <c r="L7" s="13" t="s">
        <v>1</v>
      </c>
      <c r="M7" s="15" t="s">
        <v>21</v>
      </c>
      <c r="N7" s="15" t="s">
        <v>26</v>
      </c>
      <c r="O7" s="15" t="s">
        <v>2</v>
      </c>
      <c r="P7" s="15" t="s">
        <v>3</v>
      </c>
      <c r="Q7" s="17" t="s">
        <v>27</v>
      </c>
      <c r="R7" s="15" t="s">
        <v>19</v>
      </c>
      <c r="S7" s="74"/>
    </row>
    <row r="8" spans="2:19" s="5" customFormat="1" ht="17.25" customHeight="1" thickBot="1" x14ac:dyDescent="0.3">
      <c r="B8" s="58" t="s">
        <v>38</v>
      </c>
      <c r="C8" s="59">
        <v>37</v>
      </c>
      <c r="D8" s="60">
        <v>-28</v>
      </c>
      <c r="E8" s="61">
        <v>25</v>
      </c>
      <c r="F8" s="61">
        <v>277</v>
      </c>
      <c r="G8" s="61">
        <v>25</v>
      </c>
      <c r="H8" s="62">
        <v>8</v>
      </c>
      <c r="I8" s="63">
        <v>1</v>
      </c>
      <c r="J8" s="12"/>
      <c r="K8" s="12"/>
      <c r="L8" s="64">
        <v>3359</v>
      </c>
      <c r="M8" s="61">
        <v>92</v>
      </c>
      <c r="N8" s="61">
        <v>255</v>
      </c>
      <c r="O8" s="61">
        <v>815</v>
      </c>
      <c r="P8" s="61">
        <v>43</v>
      </c>
      <c r="Q8" s="62">
        <v>30</v>
      </c>
      <c r="R8" s="61">
        <v>1323</v>
      </c>
      <c r="S8" s="65" t="s">
        <v>65</v>
      </c>
    </row>
    <row r="9" spans="2:19" s="5" customFormat="1" ht="17.25" customHeight="1" thickBot="1" x14ac:dyDescent="0.3">
      <c r="B9" s="58" t="s">
        <v>39</v>
      </c>
      <c r="C9" s="59">
        <v>38</v>
      </c>
      <c r="D9" s="60">
        <v>-30</v>
      </c>
      <c r="E9" s="61">
        <v>24</v>
      </c>
      <c r="F9" s="61">
        <v>277</v>
      </c>
      <c r="G9" s="61">
        <v>25</v>
      </c>
      <c r="H9" s="62">
        <v>8</v>
      </c>
      <c r="I9" s="63">
        <v>1</v>
      </c>
      <c r="J9" s="12"/>
      <c r="K9" s="12"/>
      <c r="L9" s="64">
        <v>3416</v>
      </c>
      <c r="M9" s="61">
        <v>51</v>
      </c>
      <c r="N9" s="61">
        <v>255</v>
      </c>
      <c r="O9" s="61">
        <v>817</v>
      </c>
      <c r="P9" s="61">
        <v>43</v>
      </c>
      <c r="Q9" s="62">
        <v>30</v>
      </c>
      <c r="R9" s="61">
        <v>1323</v>
      </c>
      <c r="S9" s="65" t="s">
        <v>66</v>
      </c>
    </row>
    <row r="10" spans="2:19" s="5" customFormat="1" ht="17.25" customHeight="1" thickBot="1" x14ac:dyDescent="0.3">
      <c r="B10" s="58" t="s">
        <v>40</v>
      </c>
      <c r="C10" s="59">
        <v>39</v>
      </c>
      <c r="D10" s="60">
        <v>-31</v>
      </c>
      <c r="E10" s="61">
        <v>24</v>
      </c>
      <c r="F10" s="61">
        <v>278</v>
      </c>
      <c r="G10" s="61">
        <v>25</v>
      </c>
      <c r="H10" s="62">
        <v>8</v>
      </c>
      <c r="I10" s="63">
        <v>1</v>
      </c>
      <c r="J10" s="12"/>
      <c r="K10" s="12"/>
      <c r="L10" s="64">
        <v>3442</v>
      </c>
      <c r="M10" s="61">
        <v>39</v>
      </c>
      <c r="N10" s="61">
        <v>257</v>
      </c>
      <c r="O10" s="61">
        <v>823</v>
      </c>
      <c r="P10" s="61">
        <v>44</v>
      </c>
      <c r="Q10" s="62">
        <v>30</v>
      </c>
      <c r="R10" s="61">
        <v>1322</v>
      </c>
      <c r="S10" s="65" t="s">
        <v>67</v>
      </c>
    </row>
    <row r="11" spans="2:19" s="5" customFormat="1" ht="17.25" customHeight="1" thickBot="1" x14ac:dyDescent="0.3">
      <c r="B11" s="58" t="s">
        <v>41</v>
      </c>
      <c r="C11" s="59">
        <v>39</v>
      </c>
      <c r="D11" s="60">
        <v>-30</v>
      </c>
      <c r="E11" s="61">
        <v>23</v>
      </c>
      <c r="F11" s="61">
        <v>281</v>
      </c>
      <c r="G11" s="61">
        <v>25</v>
      </c>
      <c r="H11" s="62">
        <v>8</v>
      </c>
      <c r="I11" s="63">
        <v>1</v>
      </c>
      <c r="J11" s="12"/>
      <c r="K11" s="12"/>
      <c r="L11" s="64">
        <v>3460</v>
      </c>
      <c r="M11" s="61">
        <v>39</v>
      </c>
      <c r="N11" s="61">
        <v>246</v>
      </c>
      <c r="O11" s="61">
        <v>820</v>
      </c>
      <c r="P11" s="61">
        <v>44</v>
      </c>
      <c r="Q11" s="62">
        <v>30</v>
      </c>
      <c r="R11" s="61">
        <v>1323</v>
      </c>
      <c r="S11" s="65" t="s">
        <v>68</v>
      </c>
    </row>
    <row r="12" spans="2:19" s="5" customFormat="1" ht="17.25" customHeight="1" thickBot="1" x14ac:dyDescent="0.3">
      <c r="B12" s="58" t="s">
        <v>42</v>
      </c>
      <c r="C12" s="59">
        <v>39</v>
      </c>
      <c r="D12" s="60">
        <v>-30</v>
      </c>
      <c r="E12" s="61">
        <v>23</v>
      </c>
      <c r="F12" s="61">
        <v>282</v>
      </c>
      <c r="G12" s="61">
        <v>27</v>
      </c>
      <c r="H12" s="62">
        <v>8</v>
      </c>
      <c r="I12" s="63">
        <v>1</v>
      </c>
      <c r="J12" s="12"/>
      <c r="K12" s="12"/>
      <c r="L12" s="64">
        <v>3442</v>
      </c>
      <c r="M12" s="61">
        <v>39</v>
      </c>
      <c r="N12" s="61">
        <v>253</v>
      </c>
      <c r="O12" s="61">
        <v>822</v>
      </c>
      <c r="P12" s="61">
        <v>43</v>
      </c>
      <c r="Q12" s="62">
        <v>30</v>
      </c>
      <c r="R12" s="61">
        <v>1324</v>
      </c>
      <c r="S12" s="65" t="s">
        <v>69</v>
      </c>
    </row>
    <row r="13" spans="2:19" s="5" customFormat="1" ht="17.25" customHeight="1" thickBot="1" x14ac:dyDescent="0.3">
      <c r="B13" s="58" t="s">
        <v>43</v>
      </c>
      <c r="C13" s="59">
        <v>39</v>
      </c>
      <c r="D13" s="60">
        <v>-29</v>
      </c>
      <c r="E13" s="61">
        <v>23</v>
      </c>
      <c r="F13" s="61">
        <v>283</v>
      </c>
      <c r="G13" s="61">
        <v>28</v>
      </c>
      <c r="H13" s="62">
        <v>8</v>
      </c>
      <c r="I13" s="63">
        <v>1</v>
      </c>
      <c r="J13" s="12"/>
      <c r="K13" s="12"/>
      <c r="L13" s="64">
        <v>3430</v>
      </c>
      <c r="M13" s="61">
        <v>38</v>
      </c>
      <c r="N13" s="61">
        <v>260</v>
      </c>
      <c r="O13" s="61">
        <v>822</v>
      </c>
      <c r="P13" s="61">
        <v>43</v>
      </c>
      <c r="Q13" s="62">
        <v>30</v>
      </c>
      <c r="R13" s="61">
        <v>1311</v>
      </c>
      <c r="S13" s="65" t="s">
        <v>70</v>
      </c>
    </row>
    <row r="14" spans="2:19" s="5" customFormat="1" ht="17.25" customHeight="1" thickBot="1" x14ac:dyDescent="0.3">
      <c r="B14" s="58" t="s">
        <v>44</v>
      </c>
      <c r="C14" s="59">
        <v>38</v>
      </c>
      <c r="D14" s="60">
        <v>-29</v>
      </c>
      <c r="E14" s="61">
        <v>23</v>
      </c>
      <c r="F14" s="61">
        <v>283</v>
      </c>
      <c r="G14" s="61">
        <v>28</v>
      </c>
      <c r="H14" s="62">
        <v>8</v>
      </c>
      <c r="I14" s="63">
        <v>1</v>
      </c>
      <c r="J14" s="12"/>
      <c r="K14" s="12"/>
      <c r="L14" s="64">
        <v>3417</v>
      </c>
      <c r="M14" s="61">
        <v>38</v>
      </c>
      <c r="N14" s="61">
        <v>268</v>
      </c>
      <c r="O14" s="61">
        <v>821</v>
      </c>
      <c r="P14" s="61">
        <v>44</v>
      </c>
      <c r="Q14" s="62">
        <v>30</v>
      </c>
      <c r="R14" s="61">
        <v>1307</v>
      </c>
      <c r="S14" s="65" t="s">
        <v>71</v>
      </c>
    </row>
    <row r="15" spans="2:19" s="5" customFormat="1" ht="17.25" customHeight="1" thickBot="1" x14ac:dyDescent="0.3">
      <c r="B15" s="58" t="s">
        <v>45</v>
      </c>
      <c r="C15" s="59">
        <v>37</v>
      </c>
      <c r="D15" s="60">
        <v>-29</v>
      </c>
      <c r="E15" s="61">
        <v>23</v>
      </c>
      <c r="F15" s="61">
        <v>283</v>
      </c>
      <c r="G15" s="61">
        <v>28</v>
      </c>
      <c r="H15" s="62">
        <v>8</v>
      </c>
      <c r="I15" s="63">
        <v>1</v>
      </c>
      <c r="J15" s="12"/>
      <c r="K15" s="12"/>
      <c r="L15" s="64">
        <v>3403</v>
      </c>
      <c r="M15" s="61">
        <v>38</v>
      </c>
      <c r="N15" s="61">
        <v>276</v>
      </c>
      <c r="O15" s="61">
        <v>817</v>
      </c>
      <c r="P15" s="61">
        <v>43</v>
      </c>
      <c r="Q15" s="62">
        <v>30</v>
      </c>
      <c r="R15" s="61">
        <v>1298</v>
      </c>
      <c r="S15" s="65" t="s">
        <v>72</v>
      </c>
    </row>
    <row r="16" spans="2:19" s="5" customFormat="1" ht="17.25" customHeight="1" thickBot="1" x14ac:dyDescent="0.3">
      <c r="B16" s="58" t="s">
        <v>46</v>
      </c>
      <c r="C16" s="59">
        <v>36</v>
      </c>
      <c r="D16" s="60">
        <v>-29</v>
      </c>
      <c r="E16" s="61">
        <v>23</v>
      </c>
      <c r="F16" s="61">
        <v>283</v>
      </c>
      <c r="G16" s="61">
        <v>28</v>
      </c>
      <c r="H16" s="62">
        <v>8</v>
      </c>
      <c r="I16" s="63">
        <v>1</v>
      </c>
      <c r="J16" s="12"/>
      <c r="K16" s="12"/>
      <c r="L16" s="64">
        <v>3405</v>
      </c>
      <c r="M16" s="61">
        <v>38</v>
      </c>
      <c r="N16" s="61">
        <v>284</v>
      </c>
      <c r="O16" s="61">
        <v>814</v>
      </c>
      <c r="P16" s="61">
        <v>43</v>
      </c>
      <c r="Q16" s="62">
        <v>30</v>
      </c>
      <c r="R16" s="61">
        <v>1298</v>
      </c>
      <c r="S16" s="65" t="s">
        <v>73</v>
      </c>
    </row>
    <row r="17" spans="2:19" s="5" customFormat="1" ht="17.25" customHeight="1" thickBot="1" x14ac:dyDescent="0.3">
      <c r="B17" s="58" t="s">
        <v>47</v>
      </c>
      <c r="C17" s="59">
        <v>37</v>
      </c>
      <c r="D17" s="60">
        <v>-29</v>
      </c>
      <c r="E17" s="61">
        <v>23</v>
      </c>
      <c r="F17" s="61">
        <v>283</v>
      </c>
      <c r="G17" s="61">
        <v>28</v>
      </c>
      <c r="H17" s="62">
        <v>8</v>
      </c>
      <c r="I17" s="63">
        <v>1</v>
      </c>
      <c r="J17" s="12"/>
      <c r="K17" s="12"/>
      <c r="L17" s="64">
        <v>3403</v>
      </c>
      <c r="M17" s="61">
        <v>38</v>
      </c>
      <c r="N17" s="61">
        <v>285</v>
      </c>
      <c r="O17" s="61">
        <v>810</v>
      </c>
      <c r="P17" s="61">
        <v>43</v>
      </c>
      <c r="Q17" s="62">
        <v>30</v>
      </c>
      <c r="R17" s="61">
        <v>1300</v>
      </c>
      <c r="S17" s="65" t="s">
        <v>74</v>
      </c>
    </row>
    <row r="18" spans="2:19" s="5" customFormat="1" ht="17.25" customHeight="1" thickBot="1" x14ac:dyDescent="0.3">
      <c r="B18" s="58" t="s">
        <v>48</v>
      </c>
      <c r="C18" s="59">
        <v>38</v>
      </c>
      <c r="D18" s="60">
        <v>-30</v>
      </c>
      <c r="E18" s="61">
        <v>23</v>
      </c>
      <c r="F18" s="61">
        <v>283</v>
      </c>
      <c r="G18" s="61">
        <v>28</v>
      </c>
      <c r="H18" s="62">
        <v>8</v>
      </c>
      <c r="I18" s="63">
        <v>1</v>
      </c>
      <c r="J18" s="12"/>
      <c r="K18" s="12"/>
      <c r="L18" s="64">
        <v>3404</v>
      </c>
      <c r="M18" s="61">
        <v>39</v>
      </c>
      <c r="N18" s="61">
        <v>287</v>
      </c>
      <c r="O18" s="61">
        <v>809</v>
      </c>
      <c r="P18" s="61">
        <v>43</v>
      </c>
      <c r="Q18" s="62">
        <v>30</v>
      </c>
      <c r="R18" s="61">
        <v>1299</v>
      </c>
      <c r="S18" s="65" t="s">
        <v>75</v>
      </c>
    </row>
    <row r="19" spans="2:19" s="5" customFormat="1" ht="17.25" customHeight="1" thickBot="1" x14ac:dyDescent="0.3">
      <c r="B19" s="58" t="s">
        <v>49</v>
      </c>
      <c r="C19" s="59">
        <v>39</v>
      </c>
      <c r="D19" s="60">
        <v>-31</v>
      </c>
      <c r="E19" s="61">
        <v>23</v>
      </c>
      <c r="F19" s="61">
        <v>283</v>
      </c>
      <c r="G19" s="61">
        <v>28</v>
      </c>
      <c r="H19" s="62">
        <v>8</v>
      </c>
      <c r="I19" s="63">
        <v>1</v>
      </c>
      <c r="J19" s="12"/>
      <c r="K19" s="12"/>
      <c r="L19" s="64">
        <v>3384</v>
      </c>
      <c r="M19" s="61">
        <v>40</v>
      </c>
      <c r="N19" s="61">
        <v>288</v>
      </c>
      <c r="O19" s="61">
        <v>803</v>
      </c>
      <c r="P19" s="61">
        <v>44</v>
      </c>
      <c r="Q19" s="62">
        <v>30</v>
      </c>
      <c r="R19" s="61">
        <v>1298</v>
      </c>
      <c r="S19" s="65" t="s">
        <v>76</v>
      </c>
    </row>
    <row r="20" spans="2:19" s="5" customFormat="1" ht="17.25" customHeight="1" thickBot="1" x14ac:dyDescent="0.3">
      <c r="B20" s="58" t="s">
        <v>50</v>
      </c>
      <c r="C20" s="59">
        <v>38</v>
      </c>
      <c r="D20" s="60">
        <v>-31</v>
      </c>
      <c r="E20" s="61">
        <v>23</v>
      </c>
      <c r="F20" s="61">
        <v>283</v>
      </c>
      <c r="G20" s="61">
        <v>28</v>
      </c>
      <c r="H20" s="62">
        <v>8</v>
      </c>
      <c r="I20" s="63">
        <v>1</v>
      </c>
      <c r="J20" s="12"/>
      <c r="K20" s="12"/>
      <c r="L20" s="64">
        <v>3393</v>
      </c>
      <c r="M20" s="61">
        <v>40</v>
      </c>
      <c r="N20" s="61">
        <v>289</v>
      </c>
      <c r="O20" s="61">
        <v>798</v>
      </c>
      <c r="P20" s="61">
        <v>44</v>
      </c>
      <c r="Q20" s="62">
        <v>30</v>
      </c>
      <c r="R20" s="61">
        <v>1296</v>
      </c>
      <c r="S20" s="65" t="s">
        <v>77</v>
      </c>
    </row>
    <row r="21" spans="2:19" s="5" customFormat="1" ht="17.25" customHeight="1" thickBot="1" x14ac:dyDescent="0.3">
      <c r="B21" s="58" t="s">
        <v>51</v>
      </c>
      <c r="C21" s="59">
        <v>38</v>
      </c>
      <c r="D21" s="60">
        <v>-31</v>
      </c>
      <c r="E21" s="61">
        <v>23</v>
      </c>
      <c r="F21" s="61">
        <v>283</v>
      </c>
      <c r="G21" s="61">
        <v>28</v>
      </c>
      <c r="H21" s="62">
        <v>8</v>
      </c>
      <c r="I21" s="63">
        <v>1</v>
      </c>
      <c r="J21" s="12"/>
      <c r="K21" s="12"/>
      <c r="L21" s="64">
        <v>3379</v>
      </c>
      <c r="M21" s="61">
        <v>40</v>
      </c>
      <c r="N21" s="61">
        <v>291</v>
      </c>
      <c r="O21" s="61">
        <v>797</v>
      </c>
      <c r="P21" s="61">
        <v>43</v>
      </c>
      <c r="Q21" s="62">
        <v>30</v>
      </c>
      <c r="R21" s="61">
        <v>1295</v>
      </c>
      <c r="S21" s="65" t="s">
        <v>78</v>
      </c>
    </row>
    <row r="22" spans="2:19" s="5" customFormat="1" ht="17.25" customHeight="1" thickBot="1" x14ac:dyDescent="0.3">
      <c r="B22" s="42" t="s">
        <v>52</v>
      </c>
      <c r="C22" s="43">
        <v>38</v>
      </c>
      <c r="D22" s="44">
        <v>-31</v>
      </c>
      <c r="E22" s="45">
        <v>23</v>
      </c>
      <c r="F22" s="45">
        <v>283</v>
      </c>
      <c r="G22" s="45">
        <v>28</v>
      </c>
      <c r="H22" s="46">
        <v>8</v>
      </c>
      <c r="I22" s="47">
        <v>1</v>
      </c>
      <c r="J22" s="12"/>
      <c r="K22" s="12"/>
      <c r="L22" s="48">
        <v>3390</v>
      </c>
      <c r="M22" s="45">
        <v>40</v>
      </c>
      <c r="N22" s="45">
        <v>291</v>
      </c>
      <c r="O22" s="45">
        <v>797</v>
      </c>
      <c r="P22" s="45">
        <v>44</v>
      </c>
      <c r="Q22" s="46">
        <v>30</v>
      </c>
      <c r="R22" s="45">
        <v>1296</v>
      </c>
      <c r="S22" s="49" t="s">
        <v>79</v>
      </c>
    </row>
    <row r="23" spans="2:19" s="5" customFormat="1" ht="17.25" customHeight="1" thickBot="1" x14ac:dyDescent="0.3">
      <c r="B23" s="42" t="s">
        <v>53</v>
      </c>
      <c r="C23" s="43">
        <v>38</v>
      </c>
      <c r="D23" s="44">
        <v>-31</v>
      </c>
      <c r="E23" s="45">
        <v>23</v>
      </c>
      <c r="F23" s="45">
        <v>283</v>
      </c>
      <c r="G23" s="45">
        <v>28</v>
      </c>
      <c r="H23" s="46">
        <v>8</v>
      </c>
      <c r="I23" s="47">
        <v>1</v>
      </c>
      <c r="J23" s="12"/>
      <c r="K23" s="12"/>
      <c r="L23" s="48">
        <v>3388</v>
      </c>
      <c r="M23" s="45">
        <v>40</v>
      </c>
      <c r="N23" s="45">
        <v>291</v>
      </c>
      <c r="O23" s="45">
        <v>797</v>
      </c>
      <c r="P23" s="45">
        <v>43</v>
      </c>
      <c r="Q23" s="46">
        <v>30</v>
      </c>
      <c r="R23" s="45">
        <v>1296</v>
      </c>
      <c r="S23" s="49" t="s">
        <v>80</v>
      </c>
    </row>
    <row r="24" spans="2:19" s="5" customFormat="1" ht="17.25" customHeight="1" thickBot="1" x14ac:dyDescent="0.3">
      <c r="B24" s="42" t="s">
        <v>54</v>
      </c>
      <c r="C24" s="43">
        <v>38</v>
      </c>
      <c r="D24" s="44">
        <v>-31</v>
      </c>
      <c r="E24" s="45">
        <v>23</v>
      </c>
      <c r="F24" s="45">
        <v>283</v>
      </c>
      <c r="G24" s="45">
        <v>28</v>
      </c>
      <c r="H24" s="46">
        <v>8</v>
      </c>
      <c r="I24" s="47">
        <v>1</v>
      </c>
      <c r="J24" s="12"/>
      <c r="K24" s="12"/>
      <c r="L24" s="48">
        <v>3385</v>
      </c>
      <c r="M24" s="45">
        <v>40</v>
      </c>
      <c r="N24" s="45">
        <v>291</v>
      </c>
      <c r="O24" s="45">
        <v>797</v>
      </c>
      <c r="P24" s="45">
        <v>43</v>
      </c>
      <c r="Q24" s="46">
        <v>30</v>
      </c>
      <c r="R24" s="45">
        <v>1295</v>
      </c>
      <c r="S24" s="49" t="s">
        <v>81</v>
      </c>
    </row>
    <row r="25" spans="2:19" s="5" customFormat="1" ht="17.25" customHeight="1" thickBot="1" x14ac:dyDescent="0.3">
      <c r="B25" s="42" t="s">
        <v>55</v>
      </c>
      <c r="C25" s="43">
        <v>38</v>
      </c>
      <c r="D25" s="44">
        <v>-31</v>
      </c>
      <c r="E25" s="45">
        <v>23</v>
      </c>
      <c r="F25" s="45">
        <v>283</v>
      </c>
      <c r="G25" s="45">
        <v>28</v>
      </c>
      <c r="H25" s="46">
        <v>8</v>
      </c>
      <c r="I25" s="47">
        <v>1</v>
      </c>
      <c r="J25" s="12"/>
      <c r="K25" s="12"/>
      <c r="L25" s="48">
        <v>3379</v>
      </c>
      <c r="M25" s="45">
        <v>40</v>
      </c>
      <c r="N25" s="45">
        <v>291</v>
      </c>
      <c r="O25" s="45">
        <v>797</v>
      </c>
      <c r="P25" s="45">
        <v>43</v>
      </c>
      <c r="Q25" s="46">
        <v>30</v>
      </c>
      <c r="R25" s="45">
        <v>1295</v>
      </c>
      <c r="S25" s="49" t="s">
        <v>82</v>
      </c>
    </row>
    <row r="26" spans="2:19" s="5" customFormat="1" ht="17.25" customHeight="1" thickBot="1" x14ac:dyDescent="0.3">
      <c r="B26" s="42" t="s">
        <v>56</v>
      </c>
      <c r="C26" s="43">
        <v>38</v>
      </c>
      <c r="D26" s="44">
        <v>-31</v>
      </c>
      <c r="E26" s="45">
        <v>23</v>
      </c>
      <c r="F26" s="45">
        <v>283</v>
      </c>
      <c r="G26" s="45">
        <v>28</v>
      </c>
      <c r="H26" s="46">
        <v>8</v>
      </c>
      <c r="I26" s="47">
        <v>1</v>
      </c>
      <c r="J26" s="12"/>
      <c r="K26" s="12"/>
      <c r="L26" s="48">
        <v>3379</v>
      </c>
      <c r="M26" s="45">
        <v>40</v>
      </c>
      <c r="N26" s="45">
        <v>291</v>
      </c>
      <c r="O26" s="45">
        <v>797</v>
      </c>
      <c r="P26" s="45">
        <v>43</v>
      </c>
      <c r="Q26" s="46">
        <v>30</v>
      </c>
      <c r="R26" s="45">
        <v>1295</v>
      </c>
      <c r="S26" s="49" t="s">
        <v>83</v>
      </c>
    </row>
    <row r="27" spans="2:19" s="5" customFormat="1" ht="17.25" customHeight="1" thickBot="1" x14ac:dyDescent="0.3">
      <c r="B27" s="42" t="s">
        <v>57</v>
      </c>
      <c r="C27" s="43">
        <v>38</v>
      </c>
      <c r="D27" s="44">
        <v>-31</v>
      </c>
      <c r="E27" s="45">
        <v>23</v>
      </c>
      <c r="F27" s="45">
        <v>283</v>
      </c>
      <c r="G27" s="45">
        <v>28</v>
      </c>
      <c r="H27" s="46">
        <v>8</v>
      </c>
      <c r="I27" s="47">
        <v>1</v>
      </c>
      <c r="J27" s="12"/>
      <c r="K27" s="12"/>
      <c r="L27" s="48">
        <v>3379</v>
      </c>
      <c r="M27" s="45">
        <v>40</v>
      </c>
      <c r="N27" s="45">
        <v>291</v>
      </c>
      <c r="O27" s="45">
        <v>797</v>
      </c>
      <c r="P27" s="45">
        <v>43</v>
      </c>
      <c r="Q27" s="46">
        <v>30</v>
      </c>
      <c r="R27" s="45">
        <v>1295</v>
      </c>
      <c r="S27" s="49" t="s">
        <v>84</v>
      </c>
    </row>
    <row r="28" spans="2:19" s="5" customFormat="1" ht="17.25" customHeight="1" thickBot="1" x14ac:dyDescent="0.3">
      <c r="B28" s="58" t="s">
        <v>58</v>
      </c>
      <c r="C28" s="43"/>
      <c r="D28" s="44"/>
      <c r="E28" s="45"/>
      <c r="F28" s="45"/>
      <c r="G28" s="45"/>
      <c r="H28" s="46"/>
      <c r="I28" s="47"/>
      <c r="J28" s="12"/>
      <c r="K28" s="12"/>
      <c r="L28" s="48"/>
      <c r="M28" s="45"/>
      <c r="N28" s="45"/>
      <c r="O28" s="45"/>
      <c r="P28" s="45"/>
      <c r="Q28" s="46"/>
      <c r="R28" s="45"/>
      <c r="S28" s="65" t="s">
        <v>85</v>
      </c>
    </row>
    <row r="29" spans="2:19" s="5" customFormat="1" ht="17.25" customHeight="1" thickBot="1" x14ac:dyDescent="0.3">
      <c r="B29" s="42" t="s">
        <v>59</v>
      </c>
      <c r="C29" s="43">
        <v>38</v>
      </c>
      <c r="D29" s="44">
        <v>-31</v>
      </c>
      <c r="E29" s="45">
        <v>23</v>
      </c>
      <c r="F29" s="45">
        <v>283</v>
      </c>
      <c r="G29" s="45">
        <v>28</v>
      </c>
      <c r="H29" s="46">
        <v>8</v>
      </c>
      <c r="I29" s="47">
        <v>1</v>
      </c>
      <c r="J29" s="12"/>
      <c r="K29" s="12"/>
      <c r="L29" s="48">
        <v>3379</v>
      </c>
      <c r="M29" s="45">
        <v>40</v>
      </c>
      <c r="N29" s="45">
        <v>291</v>
      </c>
      <c r="O29" s="45">
        <v>797</v>
      </c>
      <c r="P29" s="45">
        <v>43</v>
      </c>
      <c r="Q29" s="46">
        <v>30</v>
      </c>
      <c r="R29" s="45">
        <v>1295</v>
      </c>
      <c r="S29" s="49" t="s">
        <v>86</v>
      </c>
    </row>
    <row r="30" spans="2:19" s="5" customFormat="1" ht="17.25" customHeight="1" thickBot="1" x14ac:dyDescent="0.3">
      <c r="B30" s="42" t="s">
        <v>60</v>
      </c>
      <c r="C30" s="43">
        <v>38</v>
      </c>
      <c r="D30" s="44">
        <v>-31</v>
      </c>
      <c r="E30" s="45">
        <v>23</v>
      </c>
      <c r="F30" s="45">
        <v>283</v>
      </c>
      <c r="G30" s="45">
        <v>28</v>
      </c>
      <c r="H30" s="46">
        <v>8</v>
      </c>
      <c r="I30" s="47">
        <v>1</v>
      </c>
      <c r="J30" s="12"/>
      <c r="K30" s="12"/>
      <c r="L30" s="48">
        <v>3376</v>
      </c>
      <c r="M30" s="45">
        <v>40</v>
      </c>
      <c r="N30" s="45">
        <v>291</v>
      </c>
      <c r="O30" s="45">
        <v>797</v>
      </c>
      <c r="P30" s="45">
        <v>43</v>
      </c>
      <c r="Q30" s="46">
        <v>30</v>
      </c>
      <c r="R30" s="45">
        <v>1295</v>
      </c>
      <c r="S30" s="49" t="s">
        <v>87</v>
      </c>
    </row>
    <row r="31" spans="2:19" s="5" customFormat="1" ht="17.25" customHeight="1" thickBot="1" x14ac:dyDescent="0.3">
      <c r="B31" s="42" t="s">
        <v>61</v>
      </c>
      <c r="C31" s="43">
        <v>38</v>
      </c>
      <c r="D31" s="44">
        <v>-31</v>
      </c>
      <c r="E31" s="45">
        <v>23</v>
      </c>
      <c r="F31" s="45">
        <v>283</v>
      </c>
      <c r="G31" s="45">
        <v>28</v>
      </c>
      <c r="H31" s="46">
        <v>8</v>
      </c>
      <c r="I31" s="47">
        <v>1</v>
      </c>
      <c r="J31" s="12"/>
      <c r="K31" s="12"/>
      <c r="L31" s="48">
        <v>3374</v>
      </c>
      <c r="M31" s="45">
        <v>40</v>
      </c>
      <c r="N31" s="45">
        <v>291</v>
      </c>
      <c r="O31" s="45">
        <v>797</v>
      </c>
      <c r="P31" s="45">
        <v>43</v>
      </c>
      <c r="Q31" s="46">
        <v>30</v>
      </c>
      <c r="R31" s="45">
        <v>1295</v>
      </c>
      <c r="S31" s="49" t="s">
        <v>88</v>
      </c>
    </row>
    <row r="32" spans="2:19" s="5" customFormat="1" ht="17.25" customHeight="1" thickBot="1" x14ac:dyDescent="0.3">
      <c r="B32" s="42" t="s">
        <v>62</v>
      </c>
      <c r="C32" s="43">
        <v>38</v>
      </c>
      <c r="D32" s="44">
        <v>-31</v>
      </c>
      <c r="E32" s="45">
        <v>23</v>
      </c>
      <c r="F32" s="45">
        <v>283</v>
      </c>
      <c r="G32" s="45">
        <v>28</v>
      </c>
      <c r="H32" s="46">
        <v>8</v>
      </c>
      <c r="I32" s="47">
        <v>1</v>
      </c>
      <c r="J32" s="12"/>
      <c r="K32" s="12"/>
      <c r="L32" s="48">
        <v>3370</v>
      </c>
      <c r="M32" s="45">
        <v>40</v>
      </c>
      <c r="N32" s="45">
        <v>291</v>
      </c>
      <c r="O32" s="45">
        <v>797</v>
      </c>
      <c r="P32" s="45">
        <v>43</v>
      </c>
      <c r="Q32" s="46">
        <v>30</v>
      </c>
      <c r="R32" s="45">
        <v>1295</v>
      </c>
      <c r="S32" s="49" t="s">
        <v>89</v>
      </c>
    </row>
    <row r="33" spans="2:19" s="5" customFormat="1" ht="17.25" customHeight="1" thickBot="1" x14ac:dyDescent="0.3">
      <c r="B33" s="42" t="s">
        <v>63</v>
      </c>
      <c r="C33" s="43">
        <v>38</v>
      </c>
      <c r="D33" s="44">
        <v>-31</v>
      </c>
      <c r="E33" s="45">
        <v>23</v>
      </c>
      <c r="F33" s="45">
        <v>283</v>
      </c>
      <c r="G33" s="45">
        <v>28</v>
      </c>
      <c r="H33" s="46">
        <v>8</v>
      </c>
      <c r="I33" s="47">
        <v>1</v>
      </c>
      <c r="J33" s="12"/>
      <c r="K33" s="12"/>
      <c r="L33" s="48">
        <v>3369</v>
      </c>
      <c r="M33" s="45">
        <v>40</v>
      </c>
      <c r="N33" s="45">
        <v>292</v>
      </c>
      <c r="O33" s="45">
        <v>796</v>
      </c>
      <c r="P33" s="45">
        <v>43</v>
      </c>
      <c r="Q33" s="46">
        <v>30</v>
      </c>
      <c r="R33" s="45">
        <v>1294</v>
      </c>
      <c r="S33" s="49" t="s">
        <v>90</v>
      </c>
    </row>
    <row r="34" spans="2:19" s="5" customFormat="1" ht="17.25" customHeight="1" thickBot="1" x14ac:dyDescent="0.3">
      <c r="B34" s="42" t="s">
        <v>64</v>
      </c>
      <c r="C34" s="43">
        <v>38</v>
      </c>
      <c r="D34" s="44">
        <v>-31</v>
      </c>
      <c r="E34" s="45">
        <v>23</v>
      </c>
      <c r="F34" s="45">
        <v>283</v>
      </c>
      <c r="G34" s="45">
        <v>28</v>
      </c>
      <c r="H34" s="46">
        <v>8</v>
      </c>
      <c r="I34" s="47">
        <v>1</v>
      </c>
      <c r="J34" s="12"/>
      <c r="K34" s="12"/>
      <c r="L34" s="48">
        <v>3369</v>
      </c>
      <c r="M34" s="45">
        <v>40</v>
      </c>
      <c r="N34" s="45">
        <v>292</v>
      </c>
      <c r="O34" s="45">
        <v>796</v>
      </c>
      <c r="P34" s="45">
        <v>43</v>
      </c>
      <c r="Q34" s="46">
        <v>30</v>
      </c>
      <c r="R34" s="45">
        <v>1294</v>
      </c>
      <c r="S34" s="49" t="s">
        <v>91</v>
      </c>
    </row>
    <row r="35" spans="2:19" s="5" customFormat="1" ht="17.25" customHeight="1" thickBot="1" x14ac:dyDescent="0.3">
      <c r="B35" s="42" t="s">
        <v>52</v>
      </c>
      <c r="C35" s="43">
        <v>38</v>
      </c>
      <c r="D35" s="44">
        <v>-31</v>
      </c>
      <c r="E35" s="45">
        <v>23</v>
      </c>
      <c r="F35" s="45">
        <v>283</v>
      </c>
      <c r="G35" s="45">
        <v>28</v>
      </c>
      <c r="H35" s="46">
        <v>8</v>
      </c>
      <c r="I35" s="47">
        <v>1</v>
      </c>
      <c r="J35" s="12"/>
      <c r="K35" s="12"/>
      <c r="L35" s="48">
        <v>3366</v>
      </c>
      <c r="M35" s="45">
        <v>40</v>
      </c>
      <c r="N35" s="45">
        <v>292</v>
      </c>
      <c r="O35" s="45">
        <v>796</v>
      </c>
      <c r="P35" s="45">
        <v>43</v>
      </c>
      <c r="Q35" s="46">
        <v>30</v>
      </c>
      <c r="R35" s="45">
        <v>1294</v>
      </c>
      <c r="S35" s="49" t="s">
        <v>79</v>
      </c>
    </row>
    <row r="36" spans="2:19" s="3" customFormat="1" ht="16.5" customHeight="1" x14ac:dyDescent="0.3">
      <c r="B36" s="66" t="s">
        <v>92</v>
      </c>
      <c r="C36" s="38"/>
      <c r="D36" s="38"/>
      <c r="E36" s="38"/>
      <c r="F36" s="38"/>
      <c r="G36" s="38"/>
      <c r="H36" s="38"/>
      <c r="I36" s="38"/>
      <c r="J36" s="24"/>
      <c r="K36" s="24"/>
      <c r="L36" s="34" t="s">
        <v>22</v>
      </c>
      <c r="M36" s="35"/>
      <c r="N36" s="35"/>
      <c r="O36" s="35"/>
      <c r="P36" s="35"/>
      <c r="Q36" s="35"/>
      <c r="R36" s="33"/>
      <c r="S36" s="35"/>
    </row>
    <row r="37" spans="2:19" s="5" customFormat="1" ht="16.5" customHeight="1" x14ac:dyDescent="0.3">
      <c r="B37" s="67" t="s">
        <v>94</v>
      </c>
      <c r="C37" s="39"/>
      <c r="D37" s="37"/>
      <c r="E37" s="37"/>
      <c r="F37" s="37"/>
      <c r="G37" s="39"/>
      <c r="H37" s="39"/>
      <c r="I37" s="39"/>
      <c r="J37" s="12"/>
      <c r="K37" s="12"/>
      <c r="L37" s="32" t="s">
        <v>23</v>
      </c>
      <c r="M37" s="3"/>
      <c r="N37" s="3"/>
      <c r="O37" s="3"/>
      <c r="P37" s="3"/>
      <c r="Q37" s="3"/>
      <c r="R37" s="23"/>
      <c r="S37" s="3"/>
    </row>
    <row r="38" spans="2:19" s="5" customFormat="1" ht="16.5" customHeight="1" x14ac:dyDescent="0.3">
      <c r="B38" s="68" t="s">
        <v>93</v>
      </c>
      <c r="C38" s="37"/>
      <c r="D38" s="37"/>
      <c r="E38" s="37"/>
      <c r="F38" s="37"/>
      <c r="G38" s="40"/>
      <c r="H38" s="40"/>
      <c r="I38" s="40"/>
      <c r="J38" s="12"/>
      <c r="K38" s="12"/>
      <c r="L38" s="32" t="str">
        <f>"Note:1.By "&amp;INT(F47)+1911&amp;"/"&amp;G47&amp;", "&amp;D47&amp;"FHCs have been established."</f>
        <v>Note:1.By 2025/7, 14FHCs have been established.</v>
      </c>
      <c r="M38" s="3"/>
      <c r="N38" s="3"/>
      <c r="O38" s="3"/>
      <c r="P38" s="3"/>
      <c r="Q38" s="3"/>
      <c r="R38" s="25"/>
      <c r="S38" s="3"/>
    </row>
    <row r="39" spans="2:19" s="5" customFormat="1" ht="16.5" customHeight="1" x14ac:dyDescent="0.3">
      <c r="B39" s="50" t="s">
        <v>33</v>
      </c>
      <c r="C39" s="37"/>
      <c r="D39" s="37"/>
      <c r="E39" s="37"/>
      <c r="F39" s="37"/>
      <c r="G39" s="40"/>
      <c r="H39" s="40"/>
      <c r="I39" s="40"/>
      <c r="J39" s="12"/>
      <c r="K39" s="12"/>
      <c r="L39" s="32" t="s">
        <v>29</v>
      </c>
      <c r="M39" s="26"/>
      <c r="N39" s="26"/>
      <c r="O39" s="26"/>
      <c r="P39" s="26"/>
      <c r="Q39" s="26"/>
      <c r="R39" s="25"/>
      <c r="S39" s="3"/>
    </row>
    <row r="40" spans="2:19" s="5" customFormat="1" ht="16.5" customHeight="1" x14ac:dyDescent="0.3">
      <c r="B40" s="51" t="s">
        <v>34</v>
      </c>
      <c r="C40" s="37"/>
      <c r="D40" s="37"/>
      <c r="E40" s="37"/>
      <c r="F40" s="37"/>
      <c r="G40" s="40"/>
      <c r="H40" s="40"/>
      <c r="I40" s="40"/>
      <c r="J40" s="12"/>
      <c r="K40" s="12"/>
      <c r="L40" s="32" t="s">
        <v>31</v>
      </c>
      <c r="M40" s="26"/>
      <c r="N40" s="26"/>
      <c r="O40" s="26"/>
      <c r="P40" s="26"/>
      <c r="Q40" s="26"/>
      <c r="R40" s="25"/>
      <c r="S40" s="3"/>
    </row>
    <row r="41" spans="2:19" s="5" customFormat="1" ht="16.5" customHeight="1" x14ac:dyDescent="0.3">
      <c r="B41" s="51" t="s">
        <v>35</v>
      </c>
      <c r="C41" s="37"/>
      <c r="D41" s="37"/>
      <c r="E41" s="37"/>
      <c r="F41" s="37"/>
      <c r="G41" s="40"/>
      <c r="H41" s="40"/>
      <c r="I41" s="40"/>
      <c r="J41" s="12"/>
      <c r="K41" s="12"/>
      <c r="L41" s="32" t="s">
        <v>30</v>
      </c>
      <c r="M41" s="26"/>
      <c r="N41" s="26"/>
      <c r="O41" s="26"/>
      <c r="P41" s="26"/>
      <c r="Q41" s="26"/>
      <c r="R41" s="25"/>
      <c r="S41" s="3"/>
    </row>
    <row r="42" spans="2:19" s="5" customFormat="1" ht="16.5" customHeight="1" x14ac:dyDescent="0.3">
      <c r="B42" s="97" t="s">
        <v>95</v>
      </c>
      <c r="C42" s="37"/>
      <c r="D42" s="37"/>
      <c r="E42" s="37"/>
      <c r="F42" s="37"/>
      <c r="G42" s="40"/>
      <c r="H42" s="40"/>
      <c r="I42" s="40"/>
      <c r="J42" s="12"/>
      <c r="K42" s="12"/>
      <c r="L42" s="32" t="s">
        <v>28</v>
      </c>
      <c r="M42" s="26"/>
      <c r="N42" s="26"/>
      <c r="O42" s="26"/>
      <c r="P42" s="26"/>
      <c r="Q42" s="26"/>
      <c r="R42" s="25"/>
      <c r="S42" s="3"/>
    </row>
    <row r="43" spans="2:19" s="5" customFormat="1" ht="16.5" customHeight="1" x14ac:dyDescent="0.25">
      <c r="B43" s="36"/>
      <c r="C43" s="37"/>
      <c r="D43" s="37"/>
      <c r="E43" s="22"/>
      <c r="F43" s="22"/>
      <c r="G43" s="25"/>
      <c r="H43" s="25"/>
      <c r="I43" s="25"/>
      <c r="J43" s="12"/>
      <c r="K43" s="12"/>
      <c r="M43" s="26"/>
      <c r="N43" s="26"/>
      <c r="O43" s="26"/>
      <c r="P43" s="26"/>
      <c r="Q43" s="26"/>
      <c r="R43" s="25"/>
      <c r="S43" s="3"/>
    </row>
    <row r="44" spans="2:19" ht="20.25" x14ac:dyDescent="0.25">
      <c r="B44" s="71" t="s">
        <v>7</v>
      </c>
      <c r="C44" s="71"/>
      <c r="D44" s="71"/>
      <c r="E44" s="71"/>
      <c r="F44" s="71"/>
      <c r="G44" s="71"/>
      <c r="H44" s="71"/>
      <c r="I44" s="71"/>
      <c r="L44" s="71" t="s">
        <v>18</v>
      </c>
      <c r="M44" s="71"/>
      <c r="N44" s="71"/>
      <c r="O44" s="71"/>
      <c r="P44" s="71"/>
      <c r="Q44" s="71"/>
      <c r="R44" s="71"/>
      <c r="S44" s="71"/>
    </row>
    <row r="45" spans="2:19" ht="16.5" x14ac:dyDescent="0.3">
      <c r="B45" s="5"/>
      <c r="C45" s="18"/>
      <c r="D45" s="1"/>
      <c r="E45" s="89"/>
      <c r="F45" s="89"/>
    </row>
    <row r="46" spans="2:19" x14ac:dyDescent="0.25">
      <c r="C46" s="19"/>
      <c r="D46" s="19"/>
      <c r="E46" s="19"/>
      <c r="F46" s="19"/>
      <c r="G46" s="19"/>
      <c r="H46" s="19"/>
      <c r="I46" s="19"/>
      <c r="R46" s="19"/>
    </row>
    <row r="47" spans="2:19" ht="39" hidden="1" customHeight="1" x14ac:dyDescent="0.3">
      <c r="B47" s="2" t="s">
        <v>6</v>
      </c>
      <c r="C47" s="55" t="s">
        <v>36</v>
      </c>
      <c r="D47" s="56">
        <v>14</v>
      </c>
      <c r="E47" s="57" t="s">
        <v>37</v>
      </c>
      <c r="F47" s="54">
        <f>INT(E47)</f>
        <v>114</v>
      </c>
      <c r="G47" s="53" t="str">
        <f>MID(E47,FIND(".",E47)+1,2)</f>
        <v>7</v>
      </c>
    </row>
    <row r="50" spans="2:2" x14ac:dyDescent="0.25">
      <c r="B50" s="20"/>
    </row>
    <row r="56" spans="2:2" x14ac:dyDescent="0.25">
      <c r="B56" s="41"/>
    </row>
    <row r="57" spans="2:2" ht="16.5" x14ac:dyDescent="0.25">
      <c r="B57" s="36"/>
    </row>
  </sheetData>
  <mergeCells count="21">
    <mergeCell ref="E45:F45"/>
    <mergeCell ref="M5:M6"/>
    <mergeCell ref="D5:D6"/>
    <mergeCell ref="I5:I6"/>
    <mergeCell ref="L5:L6"/>
    <mergeCell ref="H5:H6"/>
    <mergeCell ref="Q5:Q6"/>
    <mergeCell ref="B44:I44"/>
    <mergeCell ref="L44:S44"/>
    <mergeCell ref="S4:S7"/>
    <mergeCell ref="C4:I4"/>
    <mergeCell ref="L4:Q4"/>
    <mergeCell ref="C5:C6"/>
    <mergeCell ref="B4:B7"/>
    <mergeCell ref="R5:R6"/>
    <mergeCell ref="O5:O6"/>
    <mergeCell ref="P5:P6"/>
    <mergeCell ref="E5:E6"/>
    <mergeCell ref="F5:F6"/>
    <mergeCell ref="G5:G6"/>
    <mergeCell ref="N5:N6"/>
  </mergeCells>
  <phoneticPr fontId="45" type="noConversion"/>
  <printOptions horizontalCentered="1"/>
  <pageMargins left="0.74803149606299213" right="0.59055118110236227" top="0.74803149606299213" bottom="0.39370078740157483" header="0" footer="0.39370078740157483"/>
  <pageSetup paperSize="9" orientation="portrait" useFirstPageNumber="1" r:id="rId1"/>
  <headerFooter alignWithMargins="0">
    <oddFooter>&amp;C - &amp;P -</oddFooter>
  </headerFooter>
  <colBreaks count="1" manualBreakCount="1">
    <brk id="10" min="1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01</vt:lpstr>
      <vt:lpstr>'01'!Print_Area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金融統計指標</dc:title>
  <dc:subject>金融機構家數</dc:subject>
  <dc:creator>行政院金融監督管理委員會銀行局</dc:creator>
  <cp:keywords>金融統計</cp:keywords>
  <cp:lastModifiedBy>盧俐君</cp:lastModifiedBy>
  <cp:lastPrinted>2025-08-20T07:00:34Z</cp:lastPrinted>
  <dcterms:created xsi:type="dcterms:W3CDTF">1997-12-08T01:52:29Z</dcterms:created>
  <dcterms:modified xsi:type="dcterms:W3CDTF">2025-09-02T03:19:08Z</dcterms:modified>
  <cp:category>I52</cp:category>
</cp:coreProperties>
</file>