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5-1" sheetId="1" r:id="rId1"/>
    <sheet name="5-1(續一)" sheetId="2" r:id="rId2"/>
    <sheet name="5-1(續二)" sheetId="3" r:id="rId3"/>
    <sheet name="5-1(續三)" sheetId="4" r:id="rId4"/>
    <sheet name="5-1(續四)" sheetId="5" r:id="rId5"/>
    <sheet name="5-1(續五)" sheetId="6" r:id="rId6"/>
    <sheet name="5-1(續六)" sheetId="7" r:id="rId7"/>
    <sheet name="5-1(續七)" sheetId="8" r:id="rId8"/>
    <sheet name="5-1(續八完)" sheetId="9" r:id="rId9"/>
  </sheets>
  <definedNames>
    <definedName name="外部資料_1" localSheetId="0">'5-1'!$A$1:$K$39</definedName>
    <definedName name="外部資料_1" localSheetId="1">'5-1(續一)'!$A$1:$K$39</definedName>
    <definedName name="外部資料_1" localSheetId="7">'5-1(續七)'!#REF!</definedName>
    <definedName name="外部資料_1" localSheetId="2">'5-1(續二)'!$A$1:$K$8</definedName>
    <definedName name="外部資料_1" localSheetId="8">'5-1(續八完)'!#REF!</definedName>
    <definedName name="外部資料_1" localSheetId="3">'5-1(續三)'!$A$1:$K$38</definedName>
    <definedName name="外部資料_1" localSheetId="5">'5-1(續五)'!$A$1:$K$38</definedName>
    <definedName name="外部資料_1" localSheetId="6">'5-1(續六)'!$A$1:$K$8</definedName>
    <definedName name="外部資料_1" localSheetId="4">'5-1(續四)'!$A$1:$K$38</definedName>
  </definedNames>
  <calcPr fullPrecision="1" calcMode="auto" calcId="125725"/>
</workbook>
</file>

<file path=xl/sharedStrings.xml><?xml version="1.0" encoding="utf-8"?>
<sst xmlns="http://schemas.openxmlformats.org/spreadsheetml/2006/main" uniqueCount="236">
  <si>
    <t>本　　　　　月</t>
  </si>
  <si>
    <t>上　　　　　月</t>
  </si>
  <si>
    <t>上　年　同　月</t>
  </si>
  <si>
    <t>餘　　額</t>
  </si>
  <si>
    <t>總　　　　　計</t>
  </si>
  <si>
    <t>本月與上月比較增減％</t>
  </si>
  <si>
    <t>本月與上年同月比較增減％</t>
  </si>
  <si>
    <t>戶　　數</t>
  </si>
  <si>
    <t xml:space="preserve">Current Month </t>
  </si>
  <si>
    <t>Last Month</t>
  </si>
  <si>
    <t>Same Month in Previous Year</t>
  </si>
  <si>
    <t>Compare with Last Month+-%</t>
  </si>
  <si>
    <t>Annual Changes +-%</t>
  </si>
  <si>
    <t>Accounts</t>
  </si>
  <si>
    <t>Balance</t>
  </si>
  <si>
    <t>銀　　　行　　　別</t>
  </si>
  <si>
    <t xml:space="preserve">by Institution 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</si>
  <si>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</si>
  <si>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exclude credit card's revolving balance.</t>
    </r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</si>
  <si>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</si>
  <si>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</si>
  <si>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>民國115年 3月底</t>
  </si>
  <si>
    <t xml:space="preserve"> End of Mar. 2026</t>
  </si>
  <si>
    <r>
      <t>　　　</t>
    </r>
    <r>
      <rPr>
        <sz val="9"/>
        <rFont val="Times New Roman"/>
        <charset val="0"/>
      </rPr>
      <t xml:space="preserve"> 2.# refer to the subsidiary of financial holding companies.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</si>
  <si>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</si>
  <si>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</si>
  <si>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</si>
  <si>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5-1 Consumer Loans at General Banks and Credit Cooperatives</t>
  </si>
  <si>
    <r>
      <t>5-1</t>
    </r>
    <r>
      <rPr>
        <sz val="18"/>
        <rFont val="標楷體"/>
        <charset val="136"/>
        <color indexed="8"/>
      </rPr>
      <t>　一般銀行及信用合作社消費者貸款餘額</t>
    </r>
  </si>
  <si>
    <r>
      <t>5-1</t>
    </r>
    <r>
      <rPr>
        <sz val="18"/>
        <rFont val="標楷體"/>
        <charset val="136"/>
      </rPr>
      <t>　一般銀行及信用合作社消費者貸款餘額（續一）</t>
    </r>
  </si>
  <si>
    <r>
      <t>5-1</t>
    </r>
    <r>
      <rPr>
        <sz val="18"/>
        <rFont val="標楷體"/>
        <charset val="136"/>
      </rPr>
      <t>　一般銀行及信用合作社消費者貸款餘額（續二）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</si>
  <si>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</si>
  <si>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一般銀行及信用合作社消費者貸款餘額（續三）</t>
    </r>
  </si>
  <si>
    <r>
      <t>5-1</t>
    </r>
    <r>
      <rPr>
        <sz val="18"/>
        <rFont val="標楷體"/>
        <charset val="136"/>
      </rPr>
      <t>　一般銀行及信用合作社消費者貸款餘額（續四）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</si>
  <si>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</si>
  <si>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 credit card's revolving balance.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</si>
  <si>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</si>
  <si>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</si>
  <si>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</si>
  <si>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t>王道商業銀行</t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</si>
  <si>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</si>
  <si>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</si>
  <si>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</si>
  <si>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</si>
  <si>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</si>
  <si>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>）信用合作社</t>
    </r>
    <r>
      <rPr>
        <sz val="12"/>
        <rFont val="Times New Roman"/>
        <charset val="0"/>
      </rPr>
      <t xml:space="preserve"> Credit Cooperatives</t>
    </r>
  </si>
  <si>
    <t>彰化第十信用合作社</t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</si>
  <si>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</si>
  <si>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</si>
  <si>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5-1</t>
    </r>
    <r>
      <rPr>
        <sz val="18"/>
        <rFont val="標楷體"/>
        <charset val="136"/>
      </rPr>
      <t>　一般銀行及信用合作社消費者貸款餘額（續八完）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</si>
  <si>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</si>
  <si>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一般銀行及信用合作社消費者貸款餘額（續七）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</si>
  <si>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</si>
  <si>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一般銀行及信用合作社消費者貸款餘額（續六）</t>
    </r>
  </si>
  <si>
    <r>
      <t>5-1</t>
    </r>
    <r>
      <rPr>
        <sz val="18"/>
        <rFont val="標楷體"/>
        <charset val="136"/>
      </rPr>
      <t>　一般銀行及信用合作社消費者貸款餘額（續五）</t>
    </r>
  </si>
  <si>
    <t>韓商韓亞銀行</t>
  </si>
  <si>
    <t>Note: Beginning Jan. 2013, the data include "Local Branches of Mainland Chinese Banks".</t>
  </si>
  <si>
    <t>說　　明：本表不含信用卡循環信用餘額及催收款。</t>
  </si>
  <si>
    <t>說　　明：本表不含信用卡循環信用餘額及催收款，並自102年1月起包含大陸地區銀行在臺分行資料。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</si>
  <si>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</si>
  <si>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</si>
  <si>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</si>
  <si>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</si>
  <si>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</si>
  <si>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</si>
  <si>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</si>
  <si>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</si>
  <si>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</si>
  <si>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</si>
  <si>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</si>
  <si>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</si>
  <si>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</si>
  <si>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</si>
  <si>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</si>
  <si>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</si>
  <si>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</si>
  <si>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</si>
  <si>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</si>
  <si>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</si>
  <si>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</si>
  <si>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</si>
  <si>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</si>
  <si>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</si>
  <si>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</si>
  <si>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</si>
  <si>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</si>
  <si>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</si>
  <si>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</si>
  <si>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</si>
  <si>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</si>
  <si>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</si>
  <si>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</si>
  <si>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</si>
  <si>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</si>
  <si>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</si>
  <si>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</si>
  <si>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</si>
  <si>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</si>
  <si>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</si>
  <si>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</si>
  <si>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</si>
  <si>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</si>
  <si>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</si>
  <si>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</si>
  <si>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</si>
  <si>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</si>
  <si>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</si>
  <si>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</si>
  <si>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</si>
  <si>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</si>
  <si>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</si>
  <si>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</si>
  <si>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</si>
  <si>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</si>
  <si>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</si>
  <si>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</si>
  <si>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</si>
  <si>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</si>
  <si>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</si>
  <si>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</si>
  <si>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</si>
  <si>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</si>
  <si>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</si>
  <si>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</si>
  <si>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</si>
  <si>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</si>
  <si>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</si>
  <si>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</si>
  <si>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</si>
  <si>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</si>
  <si>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</si>
  <si>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</si>
  <si>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</si>
  <si>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</si>
  <si>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</si>
  <si>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</si>
  <si>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</si>
  <si>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</si>
  <si>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</si>
  <si>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</si>
  <si>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</si>
  <si>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</si>
  <si>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</si>
  <si>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</si>
  <si>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</si>
  <si>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</si>
  <si>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</si>
  <si>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</si>
  <si>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</si>
  <si>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</si>
  <si>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</si>
  <si>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</si>
  <si>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</si>
  <si>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</si>
  <si>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</si>
  <si>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</si>
  <si>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</si>
  <si>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</si>
  <si>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</si>
  <si>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</si>
  <si>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</si>
  <si>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</si>
  <si>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</si>
  <si>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</si>
  <si>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</si>
  <si>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</si>
  <si>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</si>
  <si>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</si>
  <si>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</si>
  <si>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</si>
  <si>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</si>
  <si>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</si>
  <si>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</si>
  <si>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</si>
  <si>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</si>
  <si>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</si>
  <si>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</si>
  <si>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</si>
  <si>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</si>
  <si>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</si>
  <si>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</si>
  <si>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</si>
  <si>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</si>
  <si>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</si>
  <si>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</si>
  <si>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</si>
  <si>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</si>
  <si>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</si>
  <si>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</si>
  <si>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</si>
  <si>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</si>
  <si>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</si>
  <si>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</si>
  <si>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</si>
  <si>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</si>
  <si>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</si>
  <si>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</si>
  <si>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</si>
  <si>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</si>
  <si>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</si>
  <si>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</si>
  <si>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</si>
  <si>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</si>
  <si>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</si>
  <si>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</si>
  <si>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</si>
  <si>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</si>
  <si>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</si>
  <si>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</si>
  <si>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</si>
  <si>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</si>
  <si>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</si>
  <si>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</si>
  <si>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</si>
  <si>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Cooperation of Changhua</t>
  </si>
  <si>
    <t>彰化第六信用合作社</t>
  </si>
  <si>
    <t>The Sixth Credit Cooperation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</si>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</sst>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  <numFmt numFmtId="180" formatCode="-###0.00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</font>
    <font>
      <sz val="9"/>
      <name val="細明體"/>
      <charset val="136"/>
    </font>
    <font>
      <sz val="9"/>
      <name val="標楷體"/>
      <charset val="136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1" borderId="0" applyAlignment="0" applyNumberFormat="0" applyProtection="0">
      <alignment vertical="center"/>
    </xf>
    <xf xxid="30" numFmtId="0" fontId="20" fillId="17" borderId="0" applyAlignment="0" applyNumberFormat="0" applyProtection="0">
      <alignment vertical="center"/>
    </xf>
    <xf xxid="31" numFmtId="0" fontId="20" fillId="18" borderId="0" applyAlignment="0" applyNumberFormat="0" applyProtection="0">
      <alignment vertical="center"/>
    </xf>
    <xf xxid="32" numFmtId="0" fontId="20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0" borderId="0" applyAlignment="0" applyNumberFormat="0" applyProtection="0">
      <alignment vertical="center"/>
    </xf>
    <xf xxid="36" numFmtId="0" fontId="22" fillId="2" borderId="1" applyAlignment="0" applyNumberFormat="0" applyProtection="0">
      <alignment vertical="center"/>
    </xf>
    <xf xxid="37" numFmtId="0" fontId="23" fillId="21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4" fillId="22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5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0" fillId="24" borderId="0" applyAlignment="0" applyNumberFormat="0" applyProtection="0">
      <alignment vertical="center"/>
    </xf>
    <xf xxid="46" numFmtId="0" fontId="20" fillId="25" borderId="0" applyAlignment="0" applyNumberFormat="0" applyProtection="0">
      <alignment vertical="center"/>
    </xf>
    <xf xxid="47" numFmtId="0" fontId="20" fillId="26" borderId="0" applyAlignment="0" applyNumberFormat="0" applyProtection="0">
      <alignment vertical="center"/>
    </xf>
    <xf xxid="48" numFmtId="0" fontId="20" fillId="27" borderId="0" applyAlignment="0" applyNumberFormat="0" applyProtection="0">
      <alignment vertical="center"/>
    </xf>
    <xf xxid="49" numFmtId="0" fontId="20" fillId="28" borderId="0" applyAlignment="0" applyNumberFormat="0" applyProtection="0">
      <alignment vertical="center"/>
    </xf>
    <xf xxid="50" numFmtId="0" fontId="20" fillId="29" borderId="0" applyAlignment="0" applyNumberFormat="0" applyProtection="0">
      <alignment vertical="center"/>
    </xf>
    <xf xxid="51" numFmtId="0" fontId="27" fillId="2" borderId="0" applyAlignment="0" applyNumberFormat="0" applyProtection="0">
      <alignment vertical="center"/>
    </xf>
    <xf xxid="52" numFmtId="0" fontId="28" fillId="2" borderId="5" applyAlignment="0" applyNumberFormat="0" applyProtection="0">
      <alignment vertical="center"/>
    </xf>
    <xf xxid="53" numFmtId="0" fontId="29" fillId="2" borderId="6" applyAlignment="0" applyNumberFormat="0" applyProtection="0">
      <alignment vertical="center"/>
    </xf>
    <xf xxid="54" numFmtId="0" fontId="30" fillId="2" borderId="7" applyAlignment="0" applyNumberFormat="0" applyProtection="0">
      <alignment vertical="center"/>
    </xf>
    <xf xxid="55" numFmtId="0" fontId="30" fillId="2" borderId="0" applyAlignment="0" applyNumberFormat="0" applyProtection="0">
      <alignment vertical="center"/>
    </xf>
    <xf xxid="56" numFmtId="0" fontId="31" fillId="30" borderId="2" applyAlignment="0" applyNumberFormat="0" applyProtection="0">
      <alignment vertical="center"/>
    </xf>
    <xf xxid="57" numFmtId="0" fontId="32" fillId="22" borderId="8" applyAlignment="0" applyNumberFormat="0" applyProtection="0">
      <alignment vertical="center"/>
    </xf>
    <xf xxid="58" numFmtId="0" fontId="33" fillId="31" borderId="9" applyAlignment="0" applyNumberFormat="0" applyProtection="0">
      <alignment vertical="center"/>
    </xf>
    <xf xxid="59" numFmtId="0" fontId="34" fillId="32" borderId="0" applyAlignment="0" applyNumberFormat="0" applyProtection="0">
      <alignment vertical="center"/>
    </xf>
    <xf xxid="60" numFmtId="0" fontId="3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3" fillId="2" borderId="10" xfId="0" applyAlignment="1" applyBorder="1" applyFont="1" applyNumberFormat="1" applyFill="1" applyProtection="1">
      <alignment horizontal="center" vertical="center"/>
    </xf>
    <xf xxid="64" numFmtId="0" fontId="5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0" fontId="8" fillId="2" borderId="0" xfId="0" applyAlignment="1" applyBorder="1" applyFont="1" applyNumberFormat="1" applyFill="1" applyProtection="1">
      <alignment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3" fillId="2" borderId="13" xfId="0" applyAlignment="1" applyBorder="1" applyFont="1" applyNumberFormat="1" applyFill="1" applyProtection="1">
      <alignment horizontal="center" vertical="center"/>
    </xf>
    <xf xxid="70" numFmtId="0" fontId="3" fillId="2" borderId="13" xfId="0" applyAlignment="1" applyBorder="1" applyFont="1" applyNumberFormat="1" applyFill="1" applyProtection="1">
      <alignment horizontal="center" vertical="top"/>
    </xf>
    <xf xxid="71" numFmtId="0" fontId="3" fillId="2" borderId="14" xfId="0" applyAlignment="1" applyBorder="1" applyFont="1" applyNumberFormat="1" applyFill="1" applyProtection="1">
      <alignment horizontal="center" vertical="top"/>
    </xf>
    <xf xxid="72" numFmtId="0" fontId="13" fillId="2" borderId="15" xfId="0" applyAlignment="1" applyBorder="1" applyFont="1" applyNumberFormat="1" applyFill="1" applyProtection="1">
      <alignment horizontal="center" vertical="center"/>
    </xf>
    <xf xxid="73" numFmtId="0" fontId="13" fillId="2" borderId="16" xfId="0" applyAlignment="1" applyBorder="1" applyFont="1" applyNumberFormat="1" applyFill="1" applyProtection="1">
      <alignment horizontal="center" vertical="center"/>
    </xf>
    <xf xxid="74" numFmtId="0" fontId="13" fillId="2" borderId="12" xfId="0" applyAlignment="1" applyBorder="1" applyFont="1" applyNumberFormat="1" applyFill="1" applyProtection="1">
      <alignment horizontal="center" vertical="center"/>
    </xf>
    <xf xxid="75" numFmtId="0" fontId="9" fillId="2" borderId="0" xfId="0" applyAlignment="1" applyBorder="1" applyFont="1" applyNumberFormat="1" applyFill="1" applyProtection="1">
      <alignment vertical="center"/>
    </xf>
    <xf xxid="76" numFmtId="0" fontId="0" fillId="2" borderId="17" xfId="0" applyAlignment="1" applyBorder="1" applyFont="1" applyNumberFormat="1" applyFill="1" applyProtection="1">
      <alignment vertical="center"/>
    </xf>
    <xf xxid="77" numFmtId="0" fontId="8" fillId="2" borderId="17" xfId="0" applyAlignment="1" applyBorder="1" applyFont="1" applyNumberFormat="1" applyFill="1" applyProtection="1">
      <alignment horizontal="center" vertical="center"/>
    </xf>
    <xf xxid="78" numFmtId="0" fontId="2" fillId="2" borderId="17" xfId="0" applyAlignment="1" applyBorder="1" applyFont="1" applyNumberFormat="1" applyFill="1" applyProtection="1">
      <alignment horizontal="center" vertical="center"/>
    </xf>
    <xf xxid="79" numFmtId="0" fontId="14" fillId="2" borderId="0" xfId="0" applyAlignment="1" applyBorder="1" applyFont="1" applyNumberFormat="1" applyFill="1" applyProtection="1">
      <alignment vertical="center"/>
    </xf>
    <xf xxid="80" numFmtId="0" fontId="17" fillId="2" borderId="0" xfId="0" applyAlignment="1" applyBorder="1" applyFont="1" applyNumberFormat="1" applyFill="1" applyProtection="1">
      <alignment vertical="center"/>
    </xf>
    <xf xxid="81" numFmtId="0" fontId="3" fillId="2" borderId="0" xfId="0" applyAlignment="1" applyBorder="1" applyFont="1" applyNumberFormat="1" applyFill="1" applyProtection="1">
      <alignment horizontal="right" vertical="center"/>
    </xf>
    <xf xxid="82" numFmtId="0" fontId="5" fillId="2" borderId="18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/>
    </xf>
    <xf xxid="84" numFmtId="0" fontId="5" fillId="2" borderId="10" xfId="0" applyAlignment="1" applyBorder="1" applyFont="1" applyNumberFormat="1" applyFill="1" applyProtection="1">
      <alignment vertical="center" shrinkToFit="1"/>
    </xf>
    <xf xxid="85" numFmtId="0" fontId="5" fillId="2" borderId="19" xfId="0" applyAlignment="1" applyBorder="1" applyFont="1" applyNumberFormat="1" applyFill="1" applyProtection="1">
      <alignment vertical="center" shrinkToFit="1"/>
    </xf>
    <xf xxid="86" numFmtId="0" fontId="9" fillId="2" borderId="18" xfId="0" applyAlignment="1" applyBorder="1" applyFont="1" applyNumberFormat="1" applyFill="1" applyProtection="1">
      <alignment vertical="center" shrinkToFit="1"/>
    </xf>
    <xf xxid="87" numFmtId="0" fontId="5" fillId="2" borderId="18" xfId="0" applyAlignment="1" applyBorder="1" applyFont="1" applyNumberFormat="1" applyFill="1" applyProtection="1">
      <alignment vertical="center" shrinkToFit="1"/>
    </xf>
    <xf xxid="88" numFmtId="175" fontId="6" fillId="2" borderId="20" xfId="0" applyAlignment="1" applyBorder="1" applyFont="1" applyNumberFormat="1" applyFill="1" applyProtection="1">
      <alignment horizontal="right" vertical="center"/>
    </xf>
    <xf xxid="89" numFmtId="175" fontId="6" fillId="2" borderId="21" xfId="0" applyAlignment="1" applyBorder="1" applyFont="1" applyNumberFormat="1" applyFill="1" applyProtection="1">
      <alignment horizontal="right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5" xfId="0" applyAlignment="1" applyBorder="1" applyFont="1" applyNumberFormat="1" applyFill="1" applyProtection="1">
      <alignment horizontal="right" vertical="center"/>
    </xf>
    <xf xxid="92" numFmtId="175" fontId="6" fillId="2" borderId="22" xfId="0" applyAlignment="1" applyBorder="1" applyFont="1" applyNumberFormat="1" applyFill="1" applyProtection="1">
      <alignment horizontal="right" vertical="center"/>
    </xf>
    <xf xxid="93" numFmtId="175" fontId="6" fillId="2" borderId="23" xfId="0" applyAlignment="1" applyBorder="1" applyFont="1" applyNumberFormat="1" applyFill="1" applyProtection="1">
      <alignment horizontal="right" vertical="center"/>
    </xf>
    <xf xxid="94" numFmtId="175" fontId="6" fillId="2" borderId="14" xfId="0" applyAlignment="1" applyBorder="1" applyFont="1" applyNumberFormat="1" applyFill="1" applyProtection="1">
      <alignment horizontal="right" vertical="center"/>
    </xf>
    <xf xxid="95" numFmtId="175" fontId="6" fillId="2" borderId="16" xfId="0" applyAlignment="1" applyBorder="1" applyFont="1" applyNumberFormat="1" applyFill="1" applyProtection="1">
      <alignment horizontal="right" vertical="center"/>
    </xf>
    <xf xxid="96" numFmtId="0" fontId="10" fillId="2" borderId="0" xfId="0" applyAlignment="1" applyBorder="1" applyFont="1" applyNumberFormat="1" applyFill="1" applyProtection="1">
      <alignment horizontal="center" vertical="center"/>
    </xf>
    <xf xxid="97" numFmtId="0" fontId="3" fillId="2" borderId="22" xfId="0" applyAlignment="1" applyBorder="1" applyFont="1" applyNumberFormat="1" applyFill="1" applyProtection="1">
      <alignment horizontal="center"/>
    </xf>
    <xf xxid="98" numFmtId="0" fontId="3" fillId="2" borderId="11" xfId="0" applyAlignment="1" applyBorder="1" applyFont="1" applyNumberFormat="1" applyFill="1" applyProtection="1">
      <alignment horizontal="center"/>
    </xf>
    <xf xxid="99" numFmtId="0" fontId="3" fillId="2" borderId="24" xfId="0" applyAlignment="1" applyBorder="1" applyFont="1" applyNumberFormat="1" applyFill="1" applyProtection="1">
      <alignment horizontal="center"/>
    </xf>
    <xf xxid="100" numFmtId="0" fontId="8" fillId="2" borderId="17" xfId="0" applyAlignment="1" applyBorder="1" applyFont="1" applyNumberFormat="1" applyFill="1" applyProtection="1">
      <alignment horizontal="right"/>
    </xf>
    <xf xxid="101" numFmtId="0" fontId="12" fillId="2" borderId="17" xfId="0" applyAlignment="1" applyBorder="1" applyFont="1" applyNumberFormat="1" applyFill="1" applyProtection="1">
      <alignment horizontal="left"/>
    </xf>
    <xf xxid="102" numFmtId="0" fontId="8" fillId="2" borderId="17" xfId="0" applyAlignment="1" applyBorder="1" applyFont="1" applyNumberFormat="1" applyFill="1" applyProtection="1">
      <alignment horizontal="left"/>
    </xf>
    <xf xxid="103" numFmtId="0" fontId="13" fillId="2" borderId="23" xfId="0" applyAlignment="1" applyBorder="1" applyFont="1" applyNumberFormat="1" applyFill="1" applyProtection="1">
      <alignment horizontal="center" vertical="center"/>
    </xf>
    <xf xxid="104" numFmtId="0" fontId="13" fillId="2" borderId="19" xfId="0" applyAlignment="1" applyBorder="1" applyFont="1" applyNumberFormat="1" applyFill="1" applyProtection="1">
      <alignment horizontal="center" vertical="center"/>
    </xf>
    <xf xxid="105" numFmtId="0" fontId="13" fillId="2" borderId="25" xfId="0" applyAlignment="1" applyBorder="1" applyFont="1" applyNumberFormat="1" applyFill="1" applyProtection="1">
      <alignment horizontal="center" vertical="center"/>
    </xf>
    <xf xxid="106" numFmtId="0" fontId="2" fillId="2" borderId="0" xfId="0" applyAlignment="1" applyBorder="1" applyFont="1" applyNumberFormat="1" applyFill="1" applyProtection="1">
      <alignment horizontal="center" vertical="center"/>
    </xf>
    <xf xxid="107" numFmtId="0" fontId="3" fillId="2" borderId="22" xfId="0" applyAlignment="1" applyBorder="1" applyFont="1" applyNumberFormat="1" applyFill="1" applyProtection="1">
      <alignment horizontal="center" vertical="center"/>
    </xf>
    <xf xxid="108" numFmtId="0" fontId="0" fillId="2" borderId="11" xfId="0" applyAlignment="1" applyBorder="1" applyFont="1" applyNumberFormat="1" applyFill="1" applyProtection="1">
      <alignment horizontal="center" vertical="center"/>
    </xf>
    <xf xxid="109" numFmtId="0" fontId="14" fillId="2" borderId="19" xfId="0" applyAlignment="1" applyBorder="1" applyFont="1" applyNumberFormat="1" applyFill="1" applyProtection="1">
      <alignment horizontal="center" vertical="center"/>
    </xf>
    <xf xxid="110" numFmtId="0" fontId="15" fillId="2" borderId="0" xfId="0" applyAlignment="1" applyBorder="1" applyFont="1" applyNumberFormat="1" applyFill="1" applyProtection="1">
      <alignment horizontal="center" vertical="center"/>
    </xf>
    <xf xxid="111" numFmtId="0" fontId="8" fillId="2" borderId="0" xfId="0" applyAlignment="1" applyBorder="1" applyFont="1" applyNumberFormat="1" applyFill="1" applyProtection="1">
      <alignment horizontal="center" vertical="center"/>
    </xf>
    <xf xxid="112" numFmtId="0" fontId="0" fillId="2" borderId="0" xfId="0"/>
    <xf xxid="113" numFmtId="0" fontId="36" fillId="2" borderId="18" xfId="0" applyAlignment="1" applyBorder="1" applyFont="1" applyNumberFormat="1" applyFill="1" applyProtection="1">
      <alignment vertical="center"/>
    </xf>
    <xf xxid="114" numFmtId="0" fontId="37" fillId="2" borderId="18" xfId="0" applyAlignment="1" applyBorder="1" applyFont="1" applyNumberFormat="1" applyFill="1" applyProtection="1">
      <alignment vertical="center"/>
    </xf>
    <xf xxid="115" numFmtId="177" fontId="6" fillId="2" borderId="20" xfId="0" applyAlignment="1" applyBorder="1" applyFont="1" applyNumberFormat="1" applyFill="1" applyProtection="1">
      <alignment horizontal="right" vertical="center"/>
    </xf>
    <xf xxid="116" numFmtId="177" fontId="38" fillId="2" borderId="20" xfId="0" applyAlignment="1" applyBorder="1" applyFont="1" applyNumberFormat="1" applyFill="1" applyProtection="1">
      <alignment horizontal="right" vertical="center"/>
    </xf>
    <xf xxid="117" numFmtId="177" fontId="39" fillId="2" borderId="20" xfId="0" applyAlignment="1" applyBorder="1" applyFont="1" applyNumberFormat="1" applyFill="1" applyProtection="1">
      <alignment horizontal="right" vertical="center"/>
    </xf>
    <xf xxid="118" numFmtId="4" fontId="6" fillId="2" borderId="20" xfId="0" applyAlignment="1" applyBorder="1" applyFont="1" applyNumberFormat="1" applyFill="1" applyProtection="1">
      <alignment horizontal="right" vertical="center"/>
    </xf>
    <xf xxid="119" numFmtId="4" fontId="38" fillId="2" borderId="20" xfId="0" applyAlignment="1" applyBorder="1" applyFont="1" applyNumberFormat="1" applyFill="1" applyProtection="1">
      <alignment horizontal="right" vertical="center"/>
    </xf>
    <xf xxid="120" numFmtId="4" fontId="39" fillId="2" borderId="20" xfId="0" applyAlignment="1" applyBorder="1" applyFont="1" applyNumberFormat="1" applyFill="1" applyProtection="1">
      <alignment horizontal="right" vertical="center"/>
    </xf>
    <xf xxid="121" numFmtId="4" fontId="6" fillId="2" borderId="22" xfId="0" applyAlignment="1" applyBorder="1" applyFont="1" applyNumberFormat="1" applyFill="1" applyProtection="1">
      <alignment horizontal="right" vertical="center"/>
    </xf>
    <xf xxid="122" numFmtId="4" fontId="38" fillId="2" borderId="22" xfId="0" applyAlignment="1" applyBorder="1" applyFont="1" applyNumberFormat="1" applyFill="1" applyProtection="1">
      <alignment horizontal="right" vertical="center"/>
    </xf>
    <xf xxid="123" numFmtId="4" fontId="39" fillId="2" borderId="22" xfId="0" applyAlignment="1" applyBorder="1" applyFont="1" applyNumberFormat="1" applyFill="1" applyProtection="1">
      <alignment horizontal="right" vertical="center"/>
    </xf>
    <xf xxid="124" numFmtId="0" fontId="40" fillId="2" borderId="19" xfId="0" applyAlignment="1" applyBorder="1" applyFont="1" applyNumberFormat="1" applyFill="1" applyProtection="1">
      <alignment vertical="center" shrinkToFit="1"/>
    </xf>
    <xf xxid="125" numFmtId="0" fontId="41" fillId="2" borderId="19" xfId="0" applyAlignment="1" applyBorder="1" applyFont="1" applyNumberFormat="1" applyFill="1" applyProtection="1">
      <alignment vertical="center" shrinkToFit="1"/>
    </xf>
    <xf xxid="126" numFmtId="0" fontId="42" fillId="2" borderId="19" xfId="0" applyAlignment="1" applyBorder="1" applyFont="1" applyNumberFormat="1" applyFill="1" applyProtection="1">
      <alignment vertical="center" shrinkToFit="1"/>
    </xf>
    <xf xxid="127" numFmtId="177" fontId="6" fillId="2" borderId="13" xfId="0" applyAlignment="1" applyBorder="1" applyFont="1" applyNumberFormat="1" applyFill="1" applyProtection="1">
      <alignment horizontal="right" vertical="center"/>
    </xf>
    <xf xxid="128" numFmtId="177" fontId="38" fillId="2" borderId="13" xfId="0" applyAlignment="1" applyBorder="1" applyFont="1" applyNumberFormat="1" applyFill="1" applyProtection="1">
      <alignment horizontal="right" vertical="center"/>
    </xf>
    <xf xxid="129" numFmtId="4" fontId="6" fillId="2" borderId="13" xfId="0" applyAlignment="1" applyBorder="1" applyFont="1" applyNumberFormat="1" applyFill="1" applyProtection="1">
      <alignment horizontal="right" vertical="center"/>
    </xf>
    <xf xxid="130" numFmtId="4" fontId="38" fillId="2" borderId="13" xfId="0" applyAlignment="1" applyBorder="1" applyFont="1" applyNumberFormat="1" applyFill="1" applyProtection="1">
      <alignment horizontal="right" vertical="center"/>
    </xf>
    <xf xxid="131" numFmtId="4" fontId="6" fillId="2" borderId="14" xfId="0" applyAlignment="1" applyBorder="1" applyFont="1" applyNumberFormat="1" applyFill="1" applyProtection="1">
      <alignment horizontal="right" vertical="center"/>
    </xf>
    <xf xxid="132" numFmtId="4" fontId="38" fillId="2" borderId="14" xfId="0" applyAlignment="1" applyBorder="1" applyFont="1" applyNumberFormat="1" applyFill="1" applyProtection="1">
      <alignment horizontal="right" vertical="center"/>
    </xf>
    <xf xxid="133" numFmtId="178" fontId="6" fillId="2" borderId="13" xfId="0" applyAlignment="1" applyBorder="1" applyFont="1" applyNumberFormat="1" applyFill="1" applyProtection="1">
      <alignment horizontal="right" vertical="center"/>
    </xf>
    <xf xxid="134" numFmtId="178" fontId="38" fillId="2" borderId="13" xfId="0" applyAlignment="1" applyBorder="1" applyFont="1" applyNumberFormat="1" applyFill="1" applyProtection="1">
      <alignment horizontal="right" vertical="center"/>
    </xf>
    <xf xxid="135" numFmtId="179" fontId="6" fillId="2" borderId="13" xfId="0" applyAlignment="1" applyBorder="1" applyFont="1" applyNumberFormat="1" applyFill="1" applyProtection="1">
      <alignment horizontal="right" vertical="center"/>
    </xf>
    <xf xxid="136" numFmtId="179" fontId="38" fillId="2" borderId="13" xfId="0" applyAlignment="1" applyBorder="1" applyFont="1" applyNumberFormat="1" applyFill="1" applyProtection="1">
      <alignment horizontal="right" vertical="center"/>
    </xf>
    <xf xxid="137" numFmtId="179" fontId="6" fillId="2" borderId="14" xfId="0" applyAlignment="1" applyBorder="1" applyFont="1" applyNumberFormat="1" applyFill="1" applyProtection="1">
      <alignment horizontal="right" vertical="center"/>
    </xf>
    <xf xxid="138" numFmtId="179" fontId="38" fillId="2" borderId="14" xfId="0" applyAlignment="1" applyBorder="1" applyFont="1" applyNumberFormat="1" applyFill="1" applyProtection="1">
      <alignment horizontal="right" vertical="center"/>
    </xf>
    <xf xxid="139" numFmtId="0" fontId="40" fillId="2" borderId="10" xfId="0" applyAlignment="1" applyBorder="1" applyFont="1" applyNumberFormat="1" applyFill="1" applyProtection="1">
      <alignment vertical="center" shrinkToFit="1"/>
    </xf>
    <xf xxid="140" numFmtId="0" fontId="41" fillId="2" borderId="10" xfId="0" applyAlignment="1" applyBorder="1" applyFont="1" applyNumberFormat="1" applyFill="1" applyProtection="1">
      <alignment vertical="center" shrinkToFit="1"/>
    </xf>
    <xf xxid="141" numFmtId="180" fontId="6" fillId="2" borderId="13" xfId="0" applyAlignment="1" applyBorder="1" applyFont="1" applyNumberFormat="1" applyFill="1" applyProtection="1">
      <alignment horizontal="right" vertical="center"/>
    </xf>
    <xf xxid="142" numFmtId="180" fontId="38" fillId="2" borderId="13" xfId="0" applyAlignment="1" applyBorder="1" applyFont="1" applyNumberFormat="1" applyFill="1" applyProtection="1">
      <alignment horizontal="right" vertical="center"/>
    </xf>
    <xf xxid="143" numFmtId="179" fontId="6" fillId="2" borderId="20" xfId="0" applyAlignment="1" applyBorder="1" applyFont="1" applyNumberFormat="1" applyFill="1" applyProtection="1">
      <alignment horizontal="right" vertical="center"/>
    </xf>
    <xf xxid="144" numFmtId="179" fontId="38" fillId="2" borderId="20" xfId="0" applyAlignment="1" applyBorder="1" applyFont="1" applyNumberFormat="1" applyFill="1" applyProtection="1">
      <alignment horizontal="right" vertical="center"/>
    </xf>
    <xf xxid="145" numFmtId="179" fontId="39" fillId="2" borderId="20" xfId="0" applyAlignment="1" applyBorder="1" applyFont="1" applyNumberFormat="1" applyFill="1" applyProtection="1">
      <alignment horizontal="right" vertical="center"/>
    </xf>
    <xf xxid="146" numFmtId="0" fontId="36" fillId="2" borderId="18" xfId="0" applyAlignment="1" applyBorder="1" applyFont="1" applyNumberFormat="1" applyFill="1" applyProtection="1">
      <alignment vertical="center" shrinkToFit="1"/>
    </xf>
    <xf xxid="147" numFmtId="178" fontId="6" fillId="2" borderId="20" xfId="0" applyAlignment="1" applyBorder="1" applyFont="1" applyNumberFormat="1" applyFill="1" applyProtection="1">
      <alignment horizontal="right" vertical="center"/>
    </xf>
    <xf xxid="148" numFmtId="178" fontId="38" fillId="2" borderId="20" xfId="0" applyAlignment="1" applyBorder="1" applyFont="1" applyNumberFormat="1" applyFill="1" applyProtection="1">
      <alignment horizontal="right" vertical="center"/>
    </xf>
    <xf xxid="149" numFmtId="179" fontId="6" fillId="2" borderId="22" xfId="0" applyAlignment="1" applyBorder="1" applyFont="1" applyNumberFormat="1" applyFill="1" applyProtection="1">
      <alignment horizontal="right" vertical="center"/>
    </xf>
    <xf xxid="150" numFmtId="179" fontId="38" fillId="2" borderId="22" xfId="0" applyAlignment="1" applyBorder="1" applyFont="1" applyNumberFormat="1" applyFill="1" applyProtection="1">
      <alignment horizontal="right" vertical="center"/>
    </xf>
    <xf xxid="151" numFmtId="178" fontId="39" fillId="2" borderId="20" xfId="0" applyAlignment="1" applyBorder="1" applyFont="1" applyNumberFormat="1" applyFill="1" applyProtection="1">
      <alignment horizontal="right" vertical="center"/>
    </xf>
    <xf xxid="152" numFmtId="179" fontId="39" fillId="2" borderId="22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1" customHeight="1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1"/>
      <c r="B4" s="1"/>
      <c r="C4" s="17"/>
      <c r="D4" s="39" t="s">
        <v>21</v>
      </c>
      <c r="E4" s="39"/>
      <c r="F4" s="40" t="s">
        <v>22</v>
      </c>
      <c r="G4" s="41"/>
      <c r="H4" s="15"/>
      <c r="I4" s="1"/>
      <c r="J4" s="1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7573803</v>
      </c>
      <c r="C9" s="56">
        <v>13461386</v>
      </c>
      <c r="D9" s="56">
        <v>7584322</v>
      </c>
      <c r="E9" s="56">
        <v>13398856</v>
      </c>
      <c r="F9" s="56">
        <v>7622560</v>
      </c>
      <c r="G9" s="56">
        <v>12852308</v>
      </c>
      <c r="H9" s="59">
        <v>-0.14</v>
      </c>
      <c r="I9" s="59">
        <v>0.47</v>
      </c>
      <c r="J9" s="59">
        <v>-0.64</v>
      </c>
      <c r="K9" s="62">
        <v>4.74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60</v>
      </c>
      <c r="B11" s="67">
        <v>2972507</v>
      </c>
      <c r="C11" s="67">
        <v>1363504</v>
      </c>
      <c r="D11" s="67">
        <v>2990736</v>
      </c>
      <c r="E11" s="67">
        <v>1354934</v>
      </c>
      <c r="F11" s="67">
        <v>3106049</v>
      </c>
      <c r="G11" s="67">
        <v>1261401</v>
      </c>
      <c r="H11" s="69">
        <v>-0.61</v>
      </c>
      <c r="I11" s="69">
        <v>0.63</v>
      </c>
      <c r="J11" s="69">
        <v>-4.3</v>
      </c>
      <c r="K11" s="71">
        <v>8.09</v>
      </c>
    </row>
    <row r="12" spans="1:11" ht="11.1" customHeight="1">
      <c r="A12" s="64" t="s">
        <v>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62</v>
      </c>
      <c r="B13" s="67">
        <v>354914</v>
      </c>
      <c r="C13" s="67">
        <v>1264702</v>
      </c>
      <c r="D13" s="67">
        <v>355046</v>
      </c>
      <c r="E13" s="67">
        <v>1262749</v>
      </c>
      <c r="F13" s="67">
        <v>351357</v>
      </c>
      <c r="G13" s="67">
        <v>1181870</v>
      </c>
      <c r="H13" s="69">
        <v>-0.04</v>
      </c>
      <c r="I13" s="69">
        <v>0.15</v>
      </c>
      <c r="J13" s="69">
        <v>1.01</v>
      </c>
      <c r="K13" s="71">
        <v>7.01</v>
      </c>
    </row>
    <row r="14" spans="1:11" ht="11.1" customHeight="1">
      <c r="A14" s="64" t="s">
        <v>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64</v>
      </c>
      <c r="B15" s="67">
        <v>267425</v>
      </c>
      <c r="C15" s="67">
        <v>952068</v>
      </c>
      <c r="D15" s="67">
        <v>267479</v>
      </c>
      <c r="E15" s="67">
        <v>951849</v>
      </c>
      <c r="F15" s="67">
        <v>260011</v>
      </c>
      <c r="G15" s="67">
        <v>892385</v>
      </c>
      <c r="H15" s="69">
        <v>-0.02</v>
      </c>
      <c r="I15" s="69">
        <v>0.02</v>
      </c>
      <c r="J15" s="69">
        <v>2.85</v>
      </c>
      <c r="K15" s="71">
        <v>6.69</v>
      </c>
    </row>
    <row r="16" spans="1:11" ht="11.1" customHeight="1">
      <c r="A16" s="64" t="s">
        <v>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66</v>
      </c>
      <c r="B17" s="67">
        <v>167946</v>
      </c>
      <c r="C17" s="67">
        <v>758755</v>
      </c>
      <c r="D17" s="67">
        <v>167149</v>
      </c>
      <c r="E17" s="67">
        <v>750178</v>
      </c>
      <c r="F17" s="67">
        <v>159512</v>
      </c>
      <c r="G17" s="67">
        <v>692297</v>
      </c>
      <c r="H17" s="69">
        <v>0.48</v>
      </c>
      <c r="I17" s="69">
        <v>1.14</v>
      </c>
      <c r="J17" s="69">
        <v>5.29</v>
      </c>
      <c r="K17" s="71">
        <v>9.6</v>
      </c>
    </row>
    <row r="18" spans="1:11" ht="11.1" customHeight="1">
      <c r="A18" s="64" t="s">
        <v>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68</v>
      </c>
      <c r="B19" s="67">
        <v>210442</v>
      </c>
      <c r="C19" s="67">
        <v>674935</v>
      </c>
      <c r="D19" s="67">
        <v>210035</v>
      </c>
      <c r="E19" s="67">
        <v>673235</v>
      </c>
      <c r="F19" s="67">
        <v>212862</v>
      </c>
      <c r="G19" s="67">
        <v>689765</v>
      </c>
      <c r="H19" s="69">
        <v>0.19</v>
      </c>
      <c r="I19" s="69">
        <v>0.25</v>
      </c>
      <c r="J19" s="69">
        <v>-1.14</v>
      </c>
      <c r="K19" s="71">
        <v>-2.15</v>
      </c>
    </row>
    <row r="20" spans="1:11" ht="11.1" customHeight="1">
      <c r="A20" s="64" t="s">
        <v>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70</v>
      </c>
      <c r="B21" s="67">
        <v>115712</v>
      </c>
      <c r="C21" s="67">
        <v>533901</v>
      </c>
      <c r="D21" s="67">
        <v>115150</v>
      </c>
      <c r="E21" s="67">
        <v>530726</v>
      </c>
      <c r="F21" s="67">
        <v>110415</v>
      </c>
      <c r="G21" s="67">
        <v>499976</v>
      </c>
      <c r="H21" s="69">
        <v>0.49</v>
      </c>
      <c r="I21" s="69">
        <v>0.6</v>
      </c>
      <c r="J21" s="69">
        <v>4.8</v>
      </c>
      <c r="K21" s="71">
        <v>6.79</v>
      </c>
    </row>
    <row r="22" spans="1:11" ht="11.1" customHeight="1">
      <c r="A22" s="64" t="s">
        <v>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72</v>
      </c>
      <c r="B23" s="67">
        <v>35136</v>
      </c>
      <c r="C23" s="67">
        <v>202582</v>
      </c>
      <c r="D23" s="67">
        <v>35233</v>
      </c>
      <c r="E23" s="67">
        <v>202614</v>
      </c>
      <c r="F23" s="67">
        <v>35552</v>
      </c>
      <c r="G23" s="67">
        <v>195377</v>
      </c>
      <c r="H23" s="69">
        <v>-0.28</v>
      </c>
      <c r="I23" s="69">
        <v>-0.02</v>
      </c>
      <c r="J23" s="69">
        <v>-1.17</v>
      </c>
      <c r="K23" s="71">
        <v>3.69</v>
      </c>
    </row>
    <row r="24" spans="1:11" ht="11.1" customHeight="1">
      <c r="A24" s="64" t="s">
        <v>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74</v>
      </c>
      <c r="B25" s="67">
        <v>328463</v>
      </c>
      <c r="C25" s="67">
        <v>776988</v>
      </c>
      <c r="D25" s="67">
        <v>327955</v>
      </c>
      <c r="E25" s="67">
        <v>768785</v>
      </c>
      <c r="F25" s="67">
        <v>324047</v>
      </c>
      <c r="G25" s="67">
        <v>755258</v>
      </c>
      <c r="H25" s="69">
        <v>0.15</v>
      </c>
      <c r="I25" s="69">
        <v>1.07</v>
      </c>
      <c r="J25" s="69">
        <v>1.36</v>
      </c>
      <c r="K25" s="71">
        <v>2.88</v>
      </c>
    </row>
    <row r="26" spans="1:11" ht="11.1" customHeight="1">
      <c r="A26" s="64" t="s">
        <v>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76</v>
      </c>
      <c r="B27" s="67">
        <v>374425</v>
      </c>
      <c r="C27" s="67">
        <v>697252</v>
      </c>
      <c r="D27" s="67">
        <v>375563</v>
      </c>
      <c r="E27" s="67">
        <v>697248</v>
      </c>
      <c r="F27" s="67">
        <v>387611</v>
      </c>
      <c r="G27" s="67">
        <v>715007</v>
      </c>
      <c r="H27" s="69">
        <v>-0.3</v>
      </c>
      <c r="I27" s="69">
        <v>0</v>
      </c>
      <c r="J27" s="69">
        <v>-3.4</v>
      </c>
      <c r="K27" s="71">
        <v>-2.48</v>
      </c>
    </row>
    <row r="28" spans="1:11" ht="11.1" customHeight="1">
      <c r="A28" s="64" t="s">
        <v>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80</v>
      </c>
      <c r="B31" s="67">
        <v>41539</v>
      </c>
      <c r="C31" s="67">
        <v>37335</v>
      </c>
      <c r="D31" s="67">
        <v>41752</v>
      </c>
      <c r="E31" s="67">
        <v>37211</v>
      </c>
      <c r="F31" s="67">
        <v>42150</v>
      </c>
      <c r="G31" s="67">
        <v>35295</v>
      </c>
      <c r="H31" s="69">
        <v>-0.51</v>
      </c>
      <c r="I31" s="69">
        <v>0.33</v>
      </c>
      <c r="J31" s="69">
        <v>-1.45</v>
      </c>
      <c r="K31" s="71">
        <v>5.78</v>
      </c>
    </row>
    <row r="32" spans="1:11" ht="11.1" customHeight="1">
      <c r="A32" s="64" t="s">
        <v>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82</v>
      </c>
      <c r="B33" s="67">
        <v>101834</v>
      </c>
      <c r="C33" s="67">
        <v>448333</v>
      </c>
      <c r="D33" s="67">
        <v>101485</v>
      </c>
      <c r="E33" s="67">
        <v>445473</v>
      </c>
      <c r="F33" s="67">
        <v>101472</v>
      </c>
      <c r="G33" s="67">
        <v>442840</v>
      </c>
      <c r="H33" s="69">
        <v>0.34</v>
      </c>
      <c r="I33" s="69">
        <v>0.64</v>
      </c>
      <c r="J33" s="69">
        <v>0.36</v>
      </c>
      <c r="K33" s="71">
        <v>1.24</v>
      </c>
    </row>
    <row r="34" spans="1:11" ht="11.1" customHeight="1">
      <c r="A34" s="64" t="s">
        <v>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84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F5:G5"/>
    <mergeCell ref="B6:C6"/>
    <mergeCell ref="B5:C5"/>
    <mergeCell ref="D6:E6"/>
    <mergeCell ref="F6:G6"/>
    <mergeCell ref="B29:B30"/>
    <mergeCell ref="C29:C30"/>
    <mergeCell ref="D29:D30"/>
    <mergeCell ref="E29:E30"/>
    <mergeCell ref="F29:F30"/>
    <mergeCell ref="A1:K1"/>
    <mergeCell ref="H5:I5"/>
    <mergeCell ref="J5:K5"/>
    <mergeCell ref="D4:E4"/>
    <mergeCell ref="F4:G4"/>
    <mergeCell ref="H6:I6"/>
    <mergeCell ref="J6:K6"/>
    <mergeCell ref="A2:K2"/>
    <mergeCell ref="A3:K3"/>
    <mergeCell ref="D5:E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79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29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民國115年 3月底</v>
      </c>
      <c r="E4" s="39"/>
      <c r="F4" s="40" t="str">
        <f>'5-1'!F4:G4</f>
        <v> End of Mar.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39</v>
      </c>
      <c r="B9" s="55">
        <v>10638</v>
      </c>
      <c r="C9" s="55">
        <v>21088</v>
      </c>
      <c r="D9" s="55">
        <v>10612</v>
      </c>
      <c r="E9" s="55">
        <v>20668</v>
      </c>
      <c r="F9" s="55">
        <v>10366</v>
      </c>
      <c r="G9" s="55">
        <v>16571</v>
      </c>
      <c r="H9" s="58">
        <v>0.25</v>
      </c>
      <c r="I9" s="58">
        <v>2.03</v>
      </c>
      <c r="J9" s="58">
        <v>2.62</v>
      </c>
      <c r="K9" s="61">
        <v>27.26</v>
      </c>
    </row>
    <row r="10" spans="1:11" ht="11.1" customHeight="1">
      <c r="A10" s="64" t="s">
        <v>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87</v>
      </c>
      <c r="B11" s="67">
        <v>89337</v>
      </c>
      <c r="C11" s="67">
        <v>336087</v>
      </c>
      <c r="D11" s="67">
        <v>88921</v>
      </c>
      <c r="E11" s="67">
        <v>334320</v>
      </c>
      <c r="F11" s="67">
        <v>86218</v>
      </c>
      <c r="G11" s="67">
        <v>314038</v>
      </c>
      <c r="H11" s="69">
        <v>0.47</v>
      </c>
      <c r="I11" s="69">
        <v>0.53</v>
      </c>
      <c r="J11" s="69">
        <v>3.62</v>
      </c>
      <c r="K11" s="71">
        <v>7.02</v>
      </c>
    </row>
    <row r="12" spans="1:11" ht="11.1" customHeight="1">
      <c r="A12" s="64" t="s">
        <v>88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89</v>
      </c>
      <c r="B13" s="67">
        <v>90798</v>
      </c>
      <c r="C13" s="67">
        <v>195824</v>
      </c>
      <c r="D13" s="67">
        <v>92081</v>
      </c>
      <c r="E13" s="67">
        <v>197243</v>
      </c>
      <c r="F13" s="67">
        <v>105698</v>
      </c>
      <c r="G13" s="67">
        <v>212914</v>
      </c>
      <c r="H13" s="69">
        <v>-1.39</v>
      </c>
      <c r="I13" s="69">
        <v>-0.72</v>
      </c>
      <c r="J13" s="69">
        <v>-14.1</v>
      </c>
      <c r="K13" s="71">
        <v>-8.03</v>
      </c>
    </row>
    <row r="14" spans="1:11" ht="11.1" customHeight="1">
      <c r="A14" s="64" t="s">
        <v>90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91</v>
      </c>
      <c r="B15" s="67">
        <v>36007</v>
      </c>
      <c r="C15" s="67">
        <v>107583</v>
      </c>
      <c r="D15" s="67">
        <v>36061</v>
      </c>
      <c r="E15" s="67">
        <v>107125</v>
      </c>
      <c r="F15" s="67">
        <v>35520</v>
      </c>
      <c r="G15" s="67">
        <v>101599</v>
      </c>
      <c r="H15" s="69">
        <v>-0.15</v>
      </c>
      <c r="I15" s="69">
        <v>0.43</v>
      </c>
      <c r="J15" s="69">
        <v>1.37</v>
      </c>
      <c r="K15" s="71">
        <v>5.89</v>
      </c>
    </row>
    <row r="16" spans="1:11" ht="11.1" customHeight="1">
      <c r="A16" s="64" t="s">
        <v>92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93</v>
      </c>
      <c r="B17" s="67">
        <v>2598</v>
      </c>
      <c r="C17" s="67">
        <v>15501</v>
      </c>
      <c r="D17" s="67">
        <v>2676</v>
      </c>
      <c r="E17" s="67">
        <v>15649</v>
      </c>
      <c r="F17" s="67">
        <v>2478</v>
      </c>
      <c r="G17" s="67">
        <v>11885</v>
      </c>
      <c r="H17" s="69">
        <v>-2.91</v>
      </c>
      <c r="I17" s="69">
        <v>-0.95</v>
      </c>
      <c r="J17" s="69">
        <v>4.84</v>
      </c>
      <c r="K17" s="71">
        <v>30.42</v>
      </c>
    </row>
    <row r="18" spans="1:11" ht="11.1" customHeight="1">
      <c r="A18" s="64" t="s">
        <v>94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95</v>
      </c>
      <c r="B19" s="67">
        <v>50222</v>
      </c>
      <c r="C19" s="67">
        <v>232996</v>
      </c>
      <c r="D19" s="67">
        <v>50554</v>
      </c>
      <c r="E19" s="67">
        <v>231644</v>
      </c>
      <c r="F19" s="67">
        <v>53587</v>
      </c>
      <c r="G19" s="67">
        <v>221088</v>
      </c>
      <c r="H19" s="69">
        <v>-0.66</v>
      </c>
      <c r="I19" s="69">
        <v>0.58</v>
      </c>
      <c r="J19" s="69">
        <v>-6.28</v>
      </c>
      <c r="K19" s="71">
        <v>5.39</v>
      </c>
    </row>
    <row r="20" spans="1:11" ht="11.1" customHeight="1">
      <c r="A20" s="64" t="s">
        <v>96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97</v>
      </c>
      <c r="B21" s="67">
        <v>21923</v>
      </c>
      <c r="C21" s="67">
        <v>13020</v>
      </c>
      <c r="D21" s="67">
        <v>21602</v>
      </c>
      <c r="E21" s="67">
        <v>12784</v>
      </c>
      <c r="F21" s="67">
        <v>18967</v>
      </c>
      <c r="G21" s="67">
        <v>11413</v>
      </c>
      <c r="H21" s="69">
        <v>1.49</v>
      </c>
      <c r="I21" s="69">
        <v>1.84</v>
      </c>
      <c r="J21" s="69">
        <v>15.58</v>
      </c>
      <c r="K21" s="71">
        <v>14.08</v>
      </c>
    </row>
    <row r="22" spans="1:11" ht="11.1" customHeight="1">
      <c r="A22" s="64" t="s">
        <v>98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99</v>
      </c>
      <c r="B23" s="67">
        <v>907</v>
      </c>
      <c r="C23" s="67">
        <v>5388</v>
      </c>
      <c r="D23" s="67">
        <v>923</v>
      </c>
      <c r="E23" s="67">
        <v>5423</v>
      </c>
      <c r="F23" s="67">
        <v>1050</v>
      </c>
      <c r="G23" s="67">
        <v>6199</v>
      </c>
      <c r="H23" s="69">
        <v>-1.73</v>
      </c>
      <c r="I23" s="69">
        <v>-0.65</v>
      </c>
      <c r="J23" s="69">
        <v>-13.62</v>
      </c>
      <c r="K23" s="71">
        <v>-13.08</v>
      </c>
    </row>
    <row r="24" spans="1:11" ht="11.1" customHeight="1">
      <c r="A24" s="64" t="s">
        <v>100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101</v>
      </c>
      <c r="B25" s="67">
        <v>106230</v>
      </c>
      <c r="C25" s="67">
        <v>269010</v>
      </c>
      <c r="D25" s="67">
        <v>106898</v>
      </c>
      <c r="E25" s="67">
        <v>269689</v>
      </c>
      <c r="F25" s="67">
        <v>113921</v>
      </c>
      <c r="G25" s="67">
        <v>278226</v>
      </c>
      <c r="H25" s="69">
        <v>-0.62</v>
      </c>
      <c r="I25" s="69">
        <v>-0.25</v>
      </c>
      <c r="J25" s="69">
        <v>-6.75</v>
      </c>
      <c r="K25" s="71">
        <v>-3.31</v>
      </c>
    </row>
    <row r="26" spans="1:11" ht="11.1" customHeight="1">
      <c r="A26" s="64" t="s">
        <v>102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103</v>
      </c>
      <c r="B27" s="67">
        <v>35782</v>
      </c>
      <c r="C27" s="67">
        <v>59749</v>
      </c>
      <c r="D27" s="67">
        <v>35721</v>
      </c>
      <c r="E27" s="67">
        <v>59549</v>
      </c>
      <c r="F27" s="67">
        <v>33958</v>
      </c>
      <c r="G27" s="67">
        <v>53107</v>
      </c>
      <c r="H27" s="69">
        <v>0.17</v>
      </c>
      <c r="I27" s="69">
        <v>0.33</v>
      </c>
      <c r="J27" s="69">
        <v>5.37</v>
      </c>
      <c r="K27" s="71">
        <v>12.51</v>
      </c>
    </row>
    <row r="28" spans="1:11" ht="11.1" customHeight="1">
      <c r="A28" s="64" t="s">
        <v>104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105</v>
      </c>
      <c r="B29" s="67">
        <v>6333</v>
      </c>
      <c r="C29" s="67">
        <v>17839</v>
      </c>
      <c r="D29" s="67">
        <v>6391</v>
      </c>
      <c r="E29" s="67">
        <v>17840</v>
      </c>
      <c r="F29" s="67">
        <v>6470</v>
      </c>
      <c r="G29" s="67">
        <v>17369</v>
      </c>
      <c r="H29" s="69">
        <v>-0.91</v>
      </c>
      <c r="I29" s="69">
        <v>-0.01</v>
      </c>
      <c r="J29" s="69">
        <v>-2.12</v>
      </c>
      <c r="K29" s="71">
        <v>2.71</v>
      </c>
    </row>
    <row r="30" spans="1:11" ht="11.1" customHeight="1">
      <c r="A30" s="64" t="s">
        <v>106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107</v>
      </c>
      <c r="B31" s="67">
        <v>56053</v>
      </c>
      <c r="C31" s="67">
        <v>52503</v>
      </c>
      <c r="D31" s="67">
        <v>56027</v>
      </c>
      <c r="E31" s="67">
        <v>52277</v>
      </c>
      <c r="F31" s="67">
        <v>55605</v>
      </c>
      <c r="G31" s="67">
        <v>48682</v>
      </c>
      <c r="H31" s="69">
        <v>0.05</v>
      </c>
      <c r="I31" s="69">
        <v>0.43</v>
      </c>
      <c r="J31" s="69">
        <v>0.81</v>
      </c>
      <c r="K31" s="71">
        <v>7.85</v>
      </c>
    </row>
    <row r="32" spans="1:11" ht="11.1" customHeight="1">
      <c r="A32" s="64" t="s">
        <v>108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109</v>
      </c>
      <c r="B33" s="67">
        <v>119808</v>
      </c>
      <c r="C33" s="67">
        <v>236603</v>
      </c>
      <c r="D33" s="67">
        <v>119897</v>
      </c>
      <c r="E33" s="67">
        <v>236321</v>
      </c>
      <c r="F33" s="67">
        <v>117739</v>
      </c>
      <c r="G33" s="67">
        <v>229161</v>
      </c>
      <c r="H33" s="69">
        <v>-0.07</v>
      </c>
      <c r="I33" s="69">
        <v>0.12</v>
      </c>
      <c r="J33" s="69">
        <v>1.76</v>
      </c>
      <c r="K33" s="71">
        <v>3.25</v>
      </c>
    </row>
    <row r="34" spans="1:11" ht="11.1" customHeight="1">
      <c r="A34" s="64" t="s">
        <v>110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111</v>
      </c>
      <c r="B35" s="67">
        <v>100088</v>
      </c>
      <c r="C35" s="67">
        <v>176602</v>
      </c>
      <c r="D35" s="67">
        <v>100475</v>
      </c>
      <c r="E35" s="67">
        <v>176439</v>
      </c>
      <c r="F35" s="67">
        <v>102853</v>
      </c>
      <c r="G35" s="67">
        <v>177699</v>
      </c>
      <c r="H35" s="69">
        <v>-0.39</v>
      </c>
      <c r="I35" s="69">
        <v>0.09</v>
      </c>
      <c r="J35" s="69">
        <v>-2.69</v>
      </c>
      <c r="K35" s="71">
        <v>-0.62</v>
      </c>
    </row>
    <row r="36" spans="1:11" ht="11.1" customHeight="1" thickBot="1">
      <c r="A36" s="79" t="s">
        <v>112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18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9" t="s">
        <v>23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A1:K1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A2:K2"/>
    <mergeCell ref="F4:G4"/>
    <mergeCell ref="D4:E4"/>
    <mergeCell ref="D6:E6"/>
    <mergeCell ref="F6:G6"/>
    <mergeCell ref="J6:K6"/>
    <mergeCell ref="A3:K3"/>
    <mergeCell ref="B6:C6"/>
    <mergeCell ref="J5:K5"/>
    <mergeCell ref="H5:I5"/>
    <mergeCell ref="B29:B30"/>
    <mergeCell ref="C29:C30"/>
    <mergeCell ref="D29:D30"/>
    <mergeCell ref="E29:E30"/>
    <mergeCell ref="H6:I6"/>
    <mergeCell ref="B5:C5"/>
    <mergeCell ref="D5:E5"/>
    <mergeCell ref="F5:G5"/>
    <mergeCell ref="C27:C28"/>
    <mergeCell ref="D9:D10"/>
    <mergeCell ref="H19:H20"/>
    <mergeCell ref="I19:I20"/>
    <mergeCell ref="F29:F30"/>
    <mergeCell ref="G29:G30"/>
    <mergeCell ref="H29:H30"/>
    <mergeCell ref="I29:I30"/>
    <mergeCell ref="H21:H22"/>
    <mergeCell ref="I21:I22"/>
    <mergeCell ref="H25:H26"/>
    <mergeCell ref="I25:I26"/>
    <mergeCell ref="J29:J30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0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30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31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民國115年 3月底</v>
      </c>
      <c r="E4" s="39"/>
      <c r="F4" s="40" t="str">
        <f>'5-1'!F4:G4</f>
        <v> End of Mar.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40</v>
      </c>
      <c r="B9" s="55">
        <v>217763</v>
      </c>
      <c r="C9" s="55">
        <v>441427</v>
      </c>
      <c r="D9" s="55">
        <v>216675</v>
      </c>
      <c r="E9" s="55">
        <v>438805</v>
      </c>
      <c r="F9" s="55">
        <v>208846</v>
      </c>
      <c r="G9" s="55">
        <v>426118</v>
      </c>
      <c r="H9" s="58">
        <v>0.5</v>
      </c>
      <c r="I9" s="58">
        <v>0.6</v>
      </c>
      <c r="J9" s="58">
        <v>4.27</v>
      </c>
      <c r="K9" s="61">
        <v>3.59</v>
      </c>
    </row>
    <row r="10" spans="1:11" ht="11.1" customHeight="1">
      <c r="A10" s="64" t="s">
        <v>113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114</v>
      </c>
      <c r="B11" s="67">
        <v>81109</v>
      </c>
      <c r="C11" s="67">
        <v>391646</v>
      </c>
      <c r="D11" s="67">
        <v>81532</v>
      </c>
      <c r="E11" s="67">
        <v>393609</v>
      </c>
      <c r="F11" s="67">
        <v>85290</v>
      </c>
      <c r="G11" s="67">
        <v>409088</v>
      </c>
      <c r="H11" s="69">
        <v>-0.52</v>
      </c>
      <c r="I11" s="69">
        <v>-0.5</v>
      </c>
      <c r="J11" s="69">
        <v>-4.9</v>
      </c>
      <c r="K11" s="71">
        <v>-4.26</v>
      </c>
    </row>
    <row r="12" spans="1:11" ht="11.1" customHeight="1">
      <c r="A12" s="64" t="s">
        <v>115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116</v>
      </c>
      <c r="B13" s="67">
        <v>248118</v>
      </c>
      <c r="C13" s="67">
        <v>704455</v>
      </c>
      <c r="D13" s="67">
        <v>247880</v>
      </c>
      <c r="E13" s="67">
        <v>700151</v>
      </c>
      <c r="F13" s="67">
        <v>236655</v>
      </c>
      <c r="G13" s="67">
        <v>652615</v>
      </c>
      <c r="H13" s="69">
        <v>0.1</v>
      </c>
      <c r="I13" s="69">
        <v>0.61</v>
      </c>
      <c r="J13" s="69">
        <v>4.84</v>
      </c>
      <c r="K13" s="71">
        <v>7.94</v>
      </c>
    </row>
    <row r="14" spans="1:11" ht="11.1" customHeight="1">
      <c r="A14" s="64" t="s">
        <v>117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118</v>
      </c>
      <c r="B15" s="67">
        <v>116901</v>
      </c>
      <c r="C15" s="67">
        <v>149377</v>
      </c>
      <c r="D15" s="67">
        <v>116710</v>
      </c>
      <c r="E15" s="67">
        <v>148676</v>
      </c>
      <c r="F15" s="67">
        <v>116236</v>
      </c>
      <c r="G15" s="67">
        <v>137563</v>
      </c>
      <c r="H15" s="69">
        <v>0.16</v>
      </c>
      <c r="I15" s="69">
        <v>0.47</v>
      </c>
      <c r="J15" s="69">
        <v>0.57</v>
      </c>
      <c r="K15" s="71">
        <v>8.59</v>
      </c>
    </row>
    <row r="16" spans="1:11" ht="11.1" customHeight="1">
      <c r="A16" s="64" t="s">
        <v>119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120</v>
      </c>
      <c r="B17" s="67">
        <v>204267</v>
      </c>
      <c r="C17" s="67">
        <v>259194</v>
      </c>
      <c r="D17" s="67">
        <v>204272</v>
      </c>
      <c r="E17" s="67">
        <v>259472</v>
      </c>
      <c r="F17" s="67">
        <v>205057</v>
      </c>
      <c r="G17" s="67">
        <v>261136</v>
      </c>
      <c r="H17" s="81">
        <v>0</v>
      </c>
      <c r="I17" s="69">
        <v>-0.11</v>
      </c>
      <c r="J17" s="69">
        <v>-0.39</v>
      </c>
      <c r="K17" s="71">
        <v>-0.74</v>
      </c>
    </row>
    <row r="18" spans="1:11" ht="11.1" customHeight="1">
      <c r="A18" s="64" t="s">
        <v>121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122</v>
      </c>
      <c r="B19" s="67">
        <v>299977</v>
      </c>
      <c r="C19" s="67">
        <v>665269</v>
      </c>
      <c r="D19" s="67">
        <v>298320</v>
      </c>
      <c r="E19" s="67">
        <v>659580</v>
      </c>
      <c r="F19" s="67">
        <v>291636</v>
      </c>
      <c r="G19" s="67">
        <v>645961</v>
      </c>
      <c r="H19" s="69">
        <v>0.56</v>
      </c>
      <c r="I19" s="69">
        <v>0.86</v>
      </c>
      <c r="J19" s="69">
        <v>2.86</v>
      </c>
      <c r="K19" s="71">
        <v>2.99</v>
      </c>
    </row>
    <row r="20" spans="1:11" ht="11.1" customHeight="1">
      <c r="A20" s="64" t="s">
        <v>123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124</v>
      </c>
      <c r="B21" s="67">
        <v>31654</v>
      </c>
      <c r="C21" s="67">
        <v>76008</v>
      </c>
      <c r="D21" s="67">
        <v>31564</v>
      </c>
      <c r="E21" s="67">
        <v>75954</v>
      </c>
      <c r="F21" s="67">
        <v>30643</v>
      </c>
      <c r="G21" s="67">
        <v>74345</v>
      </c>
      <c r="H21" s="69">
        <v>0.29</v>
      </c>
      <c r="I21" s="69">
        <v>0.07</v>
      </c>
      <c r="J21" s="69">
        <v>3.3</v>
      </c>
      <c r="K21" s="71">
        <v>2.24</v>
      </c>
    </row>
    <row r="22" spans="1:11" ht="11.1" customHeight="1">
      <c r="A22" s="64" t="s">
        <v>125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126</v>
      </c>
      <c r="B23" s="67">
        <v>459171</v>
      </c>
      <c r="C23" s="67">
        <v>1215908</v>
      </c>
      <c r="D23" s="67">
        <v>459287</v>
      </c>
      <c r="E23" s="67">
        <v>1206044</v>
      </c>
      <c r="F23" s="67">
        <v>455678</v>
      </c>
      <c r="G23" s="67">
        <v>1106086</v>
      </c>
      <c r="H23" s="69">
        <v>-0.03</v>
      </c>
      <c r="I23" s="69">
        <v>0.82</v>
      </c>
      <c r="J23" s="69">
        <v>0.77</v>
      </c>
      <c r="K23" s="71">
        <v>9.93</v>
      </c>
    </row>
    <row r="24" spans="1:11" ht="11.1" customHeight="1">
      <c r="A24" s="64" t="s">
        <v>127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128</v>
      </c>
      <c r="B25" s="67">
        <v>16155</v>
      </c>
      <c r="C25" s="67">
        <v>22547</v>
      </c>
      <c r="D25" s="67">
        <v>15509</v>
      </c>
      <c r="E25" s="67">
        <v>21140</v>
      </c>
      <c r="F25" s="67">
        <v>7862</v>
      </c>
      <c r="G25" s="67">
        <v>12941</v>
      </c>
      <c r="H25" s="69">
        <v>4.17</v>
      </c>
      <c r="I25" s="69">
        <v>6.66</v>
      </c>
      <c r="J25" s="69">
        <v>105.48</v>
      </c>
      <c r="K25" s="71">
        <v>74.24</v>
      </c>
    </row>
    <row r="26" spans="1:11" ht="11.1" customHeight="1">
      <c r="A26" s="64" t="s">
        <v>129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130</v>
      </c>
      <c r="B27" s="67">
        <v>188229</v>
      </c>
      <c r="C27" s="67">
        <v>78128</v>
      </c>
      <c r="D27" s="67">
        <v>183089</v>
      </c>
      <c r="E27" s="67">
        <v>76413</v>
      </c>
      <c r="F27" s="67">
        <v>138436</v>
      </c>
      <c r="G27" s="67">
        <v>58852</v>
      </c>
      <c r="H27" s="69">
        <v>2.81</v>
      </c>
      <c r="I27" s="69">
        <v>2.24</v>
      </c>
      <c r="J27" s="69">
        <v>35.97</v>
      </c>
      <c r="K27" s="71">
        <v>32.75</v>
      </c>
    </row>
    <row r="28" spans="1:11" ht="11.1" customHeight="1">
      <c r="A28" s="64" t="s">
        <v>131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132</v>
      </c>
      <c r="B29" s="67">
        <v>13392</v>
      </c>
      <c r="C29" s="67">
        <v>7277</v>
      </c>
      <c r="D29" s="67">
        <v>13062</v>
      </c>
      <c r="E29" s="67">
        <v>7039</v>
      </c>
      <c r="F29" s="67">
        <v>10753</v>
      </c>
      <c r="G29" s="67">
        <v>6183</v>
      </c>
      <c r="H29" s="69">
        <v>2.53</v>
      </c>
      <c r="I29" s="69">
        <v>3.38</v>
      </c>
      <c r="J29" s="69">
        <v>24.54</v>
      </c>
      <c r="K29" s="71">
        <v>17.69</v>
      </c>
    </row>
    <row r="30" spans="1:11" ht="11.1" customHeight="1">
      <c r="A30" s="64" t="s">
        <v>133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</sheetData>
  <mergeCells count="155">
    <mergeCell ref="B17:B18"/>
    <mergeCell ref="C17:C18"/>
    <mergeCell ref="D17:D18"/>
    <mergeCell ref="E17:E18"/>
    <mergeCell ref="J17:J18"/>
    <mergeCell ref="K17:K18"/>
    <mergeCell ref="F17:F18"/>
    <mergeCell ref="G17:G18"/>
    <mergeCell ref="H17:H18"/>
    <mergeCell ref="I17:I18"/>
    <mergeCell ref="H13:H14"/>
    <mergeCell ref="I13:I14"/>
    <mergeCell ref="H15:H16"/>
    <mergeCell ref="I15:I16"/>
    <mergeCell ref="J13:J14"/>
    <mergeCell ref="K13:K14"/>
    <mergeCell ref="J15:J16"/>
    <mergeCell ref="K15:K16"/>
    <mergeCell ref="B15:B16"/>
    <mergeCell ref="C15:C16"/>
    <mergeCell ref="D15:D16"/>
    <mergeCell ref="E15:E16"/>
    <mergeCell ref="F15:F16"/>
    <mergeCell ref="G15:G16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25:H26"/>
    <mergeCell ref="I25:I26"/>
    <mergeCell ref="J25:J26"/>
    <mergeCell ref="K25:K26"/>
    <mergeCell ref="B11:B12"/>
    <mergeCell ref="C11:C12"/>
    <mergeCell ref="D11:D12"/>
    <mergeCell ref="E11:E12"/>
    <mergeCell ref="F11:F12"/>
    <mergeCell ref="G11:G12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G19:G20"/>
    <mergeCell ref="B29:B30"/>
    <mergeCell ref="C29:C30"/>
    <mergeCell ref="D29:D30"/>
    <mergeCell ref="E29:E30"/>
    <mergeCell ref="F29:F30"/>
    <mergeCell ref="G29:G30"/>
    <mergeCell ref="J6:K6"/>
    <mergeCell ref="A3:K3"/>
    <mergeCell ref="B6:C6"/>
    <mergeCell ref="J5:K5"/>
    <mergeCell ref="H5:I5"/>
    <mergeCell ref="H6:I6"/>
    <mergeCell ref="B5:C5"/>
    <mergeCell ref="D6:E6"/>
    <mergeCell ref="F6:G6"/>
    <mergeCell ref="A1:K1"/>
    <mergeCell ref="D5:E5"/>
    <mergeCell ref="F5:G5"/>
    <mergeCell ref="A2:K2"/>
    <mergeCell ref="D4:E4"/>
    <mergeCell ref="F4:G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1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32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25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3月底</v>
      </c>
      <c r="E4" s="39"/>
      <c r="F4" s="40" t="str">
        <f>'5-1'!F4:G4</f>
        <v> End of Mar.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13</v>
      </c>
      <c r="C9" s="56">
        <v>193</v>
      </c>
      <c r="D9" s="56">
        <v>13</v>
      </c>
      <c r="E9" s="56">
        <v>197</v>
      </c>
      <c r="F9" s="56">
        <v>12</v>
      </c>
      <c r="G9" s="56">
        <v>247</v>
      </c>
      <c r="H9" s="84">
        <v>0</v>
      </c>
      <c r="I9" s="59">
        <v>-2.08</v>
      </c>
      <c r="J9" s="59">
        <v>8.33</v>
      </c>
      <c r="K9" s="62">
        <v>-21.85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41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134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135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136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137</v>
      </c>
      <c r="B15" s="67">
        <v>2</v>
      </c>
      <c r="C15" s="67">
        <v>188</v>
      </c>
      <c r="D15" s="67">
        <v>2</v>
      </c>
      <c r="E15" s="67">
        <v>192</v>
      </c>
      <c r="F15" s="67">
        <v>2</v>
      </c>
      <c r="G15" s="67">
        <v>244</v>
      </c>
      <c r="H15" s="75">
        <v>0</v>
      </c>
      <c r="I15" s="69">
        <v>-2.08</v>
      </c>
      <c r="J15" s="75">
        <v>0</v>
      </c>
      <c r="K15" s="71">
        <v>-22.75</v>
      </c>
    </row>
    <row r="16" spans="1:11" ht="11.1" customHeight="1">
      <c r="A16" s="64" t="s">
        <v>138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139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140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141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142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143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144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145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146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147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148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149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150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151</v>
      </c>
      <c r="B29" s="67">
        <v>3</v>
      </c>
      <c r="C29" s="67">
        <v>0</v>
      </c>
      <c r="D29" s="67">
        <v>3</v>
      </c>
      <c r="E29" s="67">
        <v>0</v>
      </c>
      <c r="F29" s="67">
        <v>3</v>
      </c>
      <c r="G29" s="67">
        <v>0</v>
      </c>
      <c r="H29" s="75">
        <v>0</v>
      </c>
      <c r="I29" s="69">
        <v>-10.68</v>
      </c>
      <c r="J29" s="75">
        <v>0</v>
      </c>
      <c r="K29" s="71">
        <v>-58.75</v>
      </c>
    </row>
    <row r="30" spans="1:11" ht="11.1" customHeight="1">
      <c r="A30" s="64" t="s">
        <v>152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153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154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155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156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157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158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I19:I2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29:B30"/>
    <mergeCell ref="J6:K6"/>
    <mergeCell ref="B6:C6"/>
    <mergeCell ref="D6:E6"/>
    <mergeCell ref="F6:G6"/>
    <mergeCell ref="F4:G4"/>
    <mergeCell ref="D4:E4"/>
    <mergeCell ref="A1:K1"/>
    <mergeCell ref="J5:K5"/>
    <mergeCell ref="A2:K2"/>
    <mergeCell ref="A3:K3"/>
    <mergeCell ref="D5:E5"/>
    <mergeCell ref="F5:G5"/>
    <mergeCell ref="B5:C5"/>
    <mergeCell ref="C29:C30"/>
    <mergeCell ref="D29:D30"/>
    <mergeCell ref="E29:E30"/>
    <mergeCell ref="H6:I6"/>
    <mergeCell ref="H5:I5"/>
    <mergeCell ref="B9:B10"/>
    <mergeCell ref="D9:D10"/>
    <mergeCell ref="F9:F10"/>
    <mergeCell ref="H9:H10"/>
    <mergeCell ref="H19:H20"/>
    <mergeCell ref="G29:G30"/>
    <mergeCell ref="H29:H30"/>
    <mergeCell ref="I29:I30"/>
    <mergeCell ref="H21:H22"/>
    <mergeCell ref="I21:I22"/>
    <mergeCell ref="J29:J30"/>
    <mergeCell ref="H25:H26"/>
    <mergeCell ref="I25:I26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2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3月底</v>
      </c>
      <c r="E4" s="39"/>
      <c r="F4" s="40" t="str">
        <f>'5-1'!F4:G4</f>
        <v> End of Mar.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5" t="s">
        <v>42</v>
      </c>
      <c r="B9" s="87">
        <v>0</v>
      </c>
      <c r="C9" s="87">
        <v>0</v>
      </c>
      <c r="D9" s="87">
        <v>0</v>
      </c>
      <c r="E9" s="87">
        <v>0</v>
      </c>
      <c r="F9" s="87">
        <v>0</v>
      </c>
      <c r="G9" s="87">
        <v>0</v>
      </c>
      <c r="H9" s="83">
        <v>0</v>
      </c>
      <c r="I9" s="83">
        <v>0</v>
      </c>
      <c r="J9" s="83">
        <v>0</v>
      </c>
      <c r="K9" s="89">
        <v>0</v>
      </c>
    </row>
    <row r="10" spans="1:11" ht="11.1" customHeight="1">
      <c r="A10" s="64" t="s">
        <v>159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 t="s">
        <v>160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 t="s">
        <v>162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 t="s">
        <v>164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 t="s">
        <v>166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 t="s">
        <v>168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 t="s">
        <v>170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 t="s">
        <v>172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 t="s">
        <v>174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 t="s">
        <v>176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 t="s">
        <v>178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179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 t="s">
        <v>180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 t="s">
        <v>182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 t="s">
        <v>184</v>
      </c>
      <c r="B35" s="67">
        <v>8</v>
      </c>
      <c r="C35" s="67">
        <v>4</v>
      </c>
      <c r="D35" s="67">
        <v>8</v>
      </c>
      <c r="E35" s="67">
        <v>5</v>
      </c>
      <c r="F35" s="67">
        <v>7</v>
      </c>
      <c r="G35" s="67">
        <v>3</v>
      </c>
      <c r="H35" s="75">
        <v>0</v>
      </c>
      <c r="I35" s="69">
        <v>-2.12</v>
      </c>
      <c r="J35" s="69">
        <v>14.29</v>
      </c>
      <c r="K35" s="71">
        <v>53.65</v>
      </c>
    </row>
    <row r="36" spans="1:11" ht="11.1" customHeight="1" thickBot="1">
      <c r="A36" s="79" t="s">
        <v>185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H5:I5"/>
    <mergeCell ref="F4:G4"/>
    <mergeCell ref="A3:K3"/>
    <mergeCell ref="D4:E4"/>
    <mergeCell ref="B29:B30"/>
    <mergeCell ref="C29:C30"/>
    <mergeCell ref="D29:D30"/>
    <mergeCell ref="E29:E30"/>
    <mergeCell ref="F29:F30"/>
    <mergeCell ref="J6:K6"/>
    <mergeCell ref="B6:C6"/>
    <mergeCell ref="D6:E6"/>
    <mergeCell ref="F6:G6"/>
    <mergeCell ref="H6:I6"/>
    <mergeCell ref="A1:K1"/>
    <mergeCell ref="A2:K2"/>
    <mergeCell ref="J5:K5"/>
    <mergeCell ref="F5:G5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3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54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37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3月底</v>
      </c>
      <c r="E4" s="39"/>
      <c r="F4" s="40" t="str">
        <f>'5-1'!F4:G4</f>
        <v> End of Mar.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5" t="s">
        <v>55</v>
      </c>
      <c r="B9" s="87">
        <v>0</v>
      </c>
      <c r="C9" s="87">
        <v>0</v>
      </c>
      <c r="D9" s="87">
        <v>0</v>
      </c>
      <c r="E9" s="87">
        <v>0</v>
      </c>
      <c r="F9" s="87">
        <v>0</v>
      </c>
      <c r="G9" s="87">
        <v>0</v>
      </c>
      <c r="H9" s="83">
        <v>0</v>
      </c>
      <c r="I9" s="83">
        <v>0</v>
      </c>
      <c r="J9" s="83">
        <v>0</v>
      </c>
      <c r="K9" s="89">
        <v>0</v>
      </c>
    </row>
    <row r="10" spans="1:11" ht="11.1" customHeight="1">
      <c r="A10" s="64" t="s">
        <v>186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/>
      <c r="B11" s="29"/>
      <c r="C11" s="29"/>
      <c r="D11" s="29"/>
      <c r="E11" s="29"/>
      <c r="F11" s="29"/>
      <c r="G11" s="29"/>
      <c r="H11" s="29"/>
      <c r="I11" s="29"/>
      <c r="J11" s="29"/>
      <c r="K11" s="33"/>
    </row>
    <row r="12" spans="1:11" ht="11.1" customHeight="1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/>
      <c r="B13" s="29"/>
      <c r="C13" s="29"/>
      <c r="D13" s="29"/>
      <c r="E13" s="29"/>
      <c r="F13" s="29"/>
      <c r="G13" s="29"/>
      <c r="H13" s="29"/>
      <c r="I13" s="29"/>
      <c r="J13" s="29"/>
      <c r="K13" s="33"/>
    </row>
    <row r="14" spans="1:11" ht="11.1" customHeight="1">
      <c r="A14" s="24"/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/>
      <c r="B15" s="29"/>
      <c r="C15" s="29"/>
      <c r="D15" s="29"/>
      <c r="E15" s="29"/>
      <c r="F15" s="29"/>
      <c r="G15" s="29"/>
      <c r="H15" s="29"/>
      <c r="I15" s="29"/>
      <c r="J15" s="29"/>
      <c r="K15" s="33"/>
    </row>
    <row r="16" spans="1:11" ht="11.1" customHeight="1">
      <c r="A16" s="24"/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G31:G32"/>
    <mergeCell ref="G35:G36"/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</mergeCells>
  <printOptions horizontalCentered="1"/>
  <pageMargins left="0.74803149606299213" right="0.59055118110236227" top="0.39370078740157483" bottom="0.19685039370078741" header="0" footer="0.39370078740157483"/>
  <pageSetup paperSize="9" firstPageNumber="84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38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3月底</v>
      </c>
      <c r="E4" s="39"/>
      <c r="F4" s="40" t="str">
        <f>'5-1'!F4:G4</f>
        <v> End of Mar.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90">
        <v>0</v>
      </c>
      <c r="C9" s="90">
        <v>0</v>
      </c>
      <c r="D9" s="90">
        <v>0</v>
      </c>
      <c r="E9" s="90">
        <v>0</v>
      </c>
      <c r="F9" s="90">
        <v>0</v>
      </c>
      <c r="G9" s="90">
        <v>0</v>
      </c>
      <c r="H9" s="84">
        <v>0</v>
      </c>
      <c r="I9" s="84">
        <v>0</v>
      </c>
      <c r="J9" s="84">
        <v>0</v>
      </c>
      <c r="K9" s="91">
        <v>0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43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187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188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189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190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191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</sheetData>
  <mergeCells count="155"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G35:G36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85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51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3月底</v>
      </c>
      <c r="E4" s="39"/>
      <c r="F4" s="40" t="str">
        <f>'5-1'!F4:G4</f>
        <v> End of Mar.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125582</v>
      </c>
      <c r="C9" s="56">
        <v>333872</v>
      </c>
      <c r="D9" s="56">
        <v>125085</v>
      </c>
      <c r="E9" s="56">
        <v>333328</v>
      </c>
      <c r="F9" s="56">
        <v>120191</v>
      </c>
      <c r="G9" s="56">
        <v>318696</v>
      </c>
      <c r="H9" s="59">
        <v>0.4</v>
      </c>
      <c r="I9" s="59">
        <v>0.16</v>
      </c>
      <c r="J9" s="59">
        <v>4.49</v>
      </c>
      <c r="K9" s="62">
        <v>4.76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47</v>
      </c>
      <c r="B11" s="67">
        <v>7164</v>
      </c>
      <c r="C11" s="67">
        <v>6353</v>
      </c>
      <c r="D11" s="67">
        <v>7126</v>
      </c>
      <c r="E11" s="67">
        <v>6383</v>
      </c>
      <c r="F11" s="67">
        <v>6769</v>
      </c>
      <c r="G11" s="67">
        <v>6183</v>
      </c>
      <c r="H11" s="69">
        <v>0.53</v>
      </c>
      <c r="I11" s="69">
        <v>-0.46</v>
      </c>
      <c r="J11" s="69">
        <v>5.84</v>
      </c>
      <c r="K11" s="71">
        <v>2.76</v>
      </c>
    </row>
    <row r="12" spans="1:11" ht="11.1" customHeight="1">
      <c r="A12" s="64" t="s">
        <v>192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193</v>
      </c>
      <c r="B13" s="67">
        <v>7367</v>
      </c>
      <c r="C13" s="67">
        <v>19284</v>
      </c>
      <c r="D13" s="67">
        <v>7395</v>
      </c>
      <c r="E13" s="67">
        <v>19502</v>
      </c>
      <c r="F13" s="67">
        <v>7463</v>
      </c>
      <c r="G13" s="67">
        <v>19497</v>
      </c>
      <c r="H13" s="69">
        <v>-0.38</v>
      </c>
      <c r="I13" s="69">
        <v>-1.12</v>
      </c>
      <c r="J13" s="69">
        <v>-1.29</v>
      </c>
      <c r="K13" s="71">
        <v>-1.09</v>
      </c>
    </row>
    <row r="14" spans="1:11" ht="11.1" customHeight="1">
      <c r="A14" s="64" t="s">
        <v>194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195</v>
      </c>
      <c r="B15" s="67">
        <v>4064</v>
      </c>
      <c r="C15" s="67">
        <v>12251</v>
      </c>
      <c r="D15" s="67">
        <v>4065</v>
      </c>
      <c r="E15" s="67">
        <v>12301</v>
      </c>
      <c r="F15" s="67">
        <v>3958</v>
      </c>
      <c r="G15" s="67">
        <v>11151</v>
      </c>
      <c r="H15" s="69">
        <v>-0.02</v>
      </c>
      <c r="I15" s="69">
        <v>-0.4</v>
      </c>
      <c r="J15" s="69">
        <v>2.68</v>
      </c>
      <c r="K15" s="71">
        <v>9.87</v>
      </c>
    </row>
    <row r="16" spans="1:11" ht="11.1" customHeight="1">
      <c r="A16" s="64" t="s">
        <v>196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197</v>
      </c>
      <c r="B17" s="67">
        <v>18872</v>
      </c>
      <c r="C17" s="67">
        <v>53023</v>
      </c>
      <c r="D17" s="67">
        <v>18828</v>
      </c>
      <c r="E17" s="67">
        <v>52881</v>
      </c>
      <c r="F17" s="67">
        <v>18448</v>
      </c>
      <c r="G17" s="67">
        <v>50137</v>
      </c>
      <c r="H17" s="69">
        <v>0.23</v>
      </c>
      <c r="I17" s="69">
        <v>0.27</v>
      </c>
      <c r="J17" s="69">
        <v>2.3</v>
      </c>
      <c r="K17" s="71">
        <v>5.76</v>
      </c>
    </row>
    <row r="18" spans="1:11" ht="11.1" customHeight="1">
      <c r="A18" s="64" t="s">
        <v>198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199</v>
      </c>
      <c r="B19" s="67">
        <v>1941</v>
      </c>
      <c r="C19" s="67">
        <v>5321</v>
      </c>
      <c r="D19" s="67">
        <v>1947</v>
      </c>
      <c r="E19" s="67">
        <v>5317</v>
      </c>
      <c r="F19" s="67">
        <v>1930</v>
      </c>
      <c r="G19" s="67">
        <v>5407</v>
      </c>
      <c r="H19" s="69">
        <v>-0.31</v>
      </c>
      <c r="I19" s="69">
        <v>0.07</v>
      </c>
      <c r="J19" s="69">
        <v>0.57</v>
      </c>
      <c r="K19" s="71">
        <v>-1.6</v>
      </c>
    </row>
    <row r="20" spans="1:11" ht="11.1" customHeight="1">
      <c r="A20" s="64" t="s">
        <v>200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201</v>
      </c>
      <c r="B21" s="67">
        <v>2723</v>
      </c>
      <c r="C21" s="67">
        <v>2743</v>
      </c>
      <c r="D21" s="67">
        <v>2723</v>
      </c>
      <c r="E21" s="67">
        <v>2771</v>
      </c>
      <c r="F21" s="67">
        <v>2569</v>
      </c>
      <c r="G21" s="67">
        <v>2887</v>
      </c>
      <c r="H21" s="75">
        <v>0</v>
      </c>
      <c r="I21" s="69">
        <v>-1.01</v>
      </c>
      <c r="J21" s="69">
        <v>5.99</v>
      </c>
      <c r="K21" s="71">
        <v>-4.98</v>
      </c>
    </row>
    <row r="22" spans="1:11" ht="11.1" customHeight="1">
      <c r="A22" s="64" t="s">
        <v>202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203</v>
      </c>
      <c r="B23" s="67">
        <v>3567</v>
      </c>
      <c r="C23" s="67">
        <v>4094</v>
      </c>
      <c r="D23" s="67">
        <v>3470</v>
      </c>
      <c r="E23" s="67">
        <v>4103</v>
      </c>
      <c r="F23" s="67">
        <v>2906</v>
      </c>
      <c r="G23" s="67">
        <v>4131</v>
      </c>
      <c r="H23" s="69">
        <v>2.8</v>
      </c>
      <c r="I23" s="69">
        <v>-0.23</v>
      </c>
      <c r="J23" s="69">
        <v>22.75</v>
      </c>
      <c r="K23" s="71">
        <v>-0.9</v>
      </c>
    </row>
    <row r="24" spans="1:11" ht="11.1" customHeight="1">
      <c r="A24" s="64" t="s">
        <v>204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205</v>
      </c>
      <c r="B25" s="67">
        <v>4940</v>
      </c>
      <c r="C25" s="67">
        <v>33065</v>
      </c>
      <c r="D25" s="67">
        <v>4960</v>
      </c>
      <c r="E25" s="67">
        <v>33261</v>
      </c>
      <c r="F25" s="67">
        <v>5037</v>
      </c>
      <c r="G25" s="67">
        <v>32580</v>
      </c>
      <c r="H25" s="69">
        <v>-0.4</v>
      </c>
      <c r="I25" s="69">
        <v>-0.59</v>
      </c>
      <c r="J25" s="69">
        <v>-1.93</v>
      </c>
      <c r="K25" s="71">
        <v>1.49</v>
      </c>
    </row>
    <row r="26" spans="1:11" ht="11.1" customHeight="1">
      <c r="A26" s="64" t="s">
        <v>206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207</v>
      </c>
      <c r="B27" s="67">
        <v>3352</v>
      </c>
      <c r="C27" s="67">
        <v>9816</v>
      </c>
      <c r="D27" s="67">
        <v>3370</v>
      </c>
      <c r="E27" s="67">
        <v>9916</v>
      </c>
      <c r="F27" s="67">
        <v>3505</v>
      </c>
      <c r="G27" s="67">
        <v>10425</v>
      </c>
      <c r="H27" s="69">
        <v>-0.53</v>
      </c>
      <c r="I27" s="69">
        <v>-1</v>
      </c>
      <c r="J27" s="69">
        <v>-4.37</v>
      </c>
      <c r="K27" s="71">
        <v>-5.84</v>
      </c>
    </row>
    <row r="28" spans="1:11" ht="11.1" customHeight="1">
      <c r="A28" s="64" t="s">
        <v>208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209</v>
      </c>
      <c r="B29" s="67">
        <v>5952</v>
      </c>
      <c r="C29" s="67">
        <v>38503</v>
      </c>
      <c r="D29" s="67">
        <v>5854</v>
      </c>
      <c r="E29" s="67">
        <v>37261</v>
      </c>
      <c r="F29" s="67">
        <v>5486</v>
      </c>
      <c r="G29" s="67">
        <v>33001</v>
      </c>
      <c r="H29" s="69">
        <v>1.67</v>
      </c>
      <c r="I29" s="69">
        <v>3.33</v>
      </c>
      <c r="J29" s="69">
        <v>8.49</v>
      </c>
      <c r="K29" s="71">
        <v>16.67</v>
      </c>
    </row>
    <row r="30" spans="1:11" ht="11.1" customHeight="1">
      <c r="A30" s="64" t="s">
        <v>210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211</v>
      </c>
      <c r="B31" s="67">
        <v>1448</v>
      </c>
      <c r="C31" s="67">
        <v>4516</v>
      </c>
      <c r="D31" s="67">
        <v>1456</v>
      </c>
      <c r="E31" s="67">
        <v>4575</v>
      </c>
      <c r="F31" s="67">
        <v>1439</v>
      </c>
      <c r="G31" s="67">
        <v>4451</v>
      </c>
      <c r="H31" s="69">
        <v>-0.55</v>
      </c>
      <c r="I31" s="69">
        <v>-1.29</v>
      </c>
      <c r="J31" s="69">
        <v>0.63</v>
      </c>
      <c r="K31" s="71">
        <v>1.45</v>
      </c>
    </row>
    <row r="32" spans="1:11" ht="11.1" customHeight="1">
      <c r="A32" s="64" t="s">
        <v>212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213</v>
      </c>
      <c r="B33" s="67">
        <v>1190</v>
      </c>
      <c r="C33" s="67">
        <v>4049</v>
      </c>
      <c r="D33" s="67">
        <v>1190</v>
      </c>
      <c r="E33" s="67">
        <v>4055</v>
      </c>
      <c r="F33" s="67">
        <v>1224</v>
      </c>
      <c r="G33" s="67">
        <v>3962</v>
      </c>
      <c r="H33" s="75">
        <v>0</v>
      </c>
      <c r="I33" s="69">
        <v>-0.15</v>
      </c>
      <c r="J33" s="69">
        <v>-2.78</v>
      </c>
      <c r="K33" s="71">
        <v>2.2</v>
      </c>
    </row>
    <row r="34" spans="1:11" ht="11.1" customHeight="1">
      <c r="A34" s="64" t="s">
        <v>214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215</v>
      </c>
      <c r="B35" s="67">
        <v>4095</v>
      </c>
      <c r="C35" s="67">
        <v>11598</v>
      </c>
      <c r="D35" s="67">
        <v>4077</v>
      </c>
      <c r="E35" s="67">
        <v>11595</v>
      </c>
      <c r="F35" s="67">
        <v>3994</v>
      </c>
      <c r="G35" s="67">
        <v>10646</v>
      </c>
      <c r="H35" s="69">
        <v>0.44</v>
      </c>
      <c r="I35" s="69">
        <v>0.03</v>
      </c>
      <c r="J35" s="69">
        <v>2.53</v>
      </c>
      <c r="K35" s="71">
        <v>8.94</v>
      </c>
    </row>
    <row r="36" spans="1:11" ht="11.1" customHeight="1" thickBot="1">
      <c r="A36" s="79" t="s">
        <v>216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4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F5:G5"/>
    <mergeCell ref="H5:I5"/>
    <mergeCell ref="F6:G6"/>
    <mergeCell ref="H6:I6"/>
    <mergeCell ref="B29:B30"/>
    <mergeCell ref="C29:C30"/>
    <mergeCell ref="D29:D30"/>
    <mergeCell ref="E29:E30"/>
    <mergeCell ref="F29:F30"/>
    <mergeCell ref="D4:E4"/>
    <mergeCell ref="F4:G4"/>
    <mergeCell ref="J5:K5"/>
    <mergeCell ref="B6:C6"/>
    <mergeCell ref="D6:E6"/>
    <mergeCell ref="A1:K1"/>
    <mergeCell ref="A2:K2"/>
    <mergeCell ref="A3:K3"/>
    <mergeCell ref="J6:K6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6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49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50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3月底</v>
      </c>
      <c r="E4" s="39"/>
      <c r="F4" s="40" t="str">
        <f>'5-1'!F4:G4</f>
        <v> End of Mar.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46</v>
      </c>
      <c r="B9" s="55">
        <v>1642</v>
      </c>
      <c r="C9" s="55">
        <v>5294</v>
      </c>
      <c r="D9" s="55">
        <v>1649</v>
      </c>
      <c r="E9" s="55">
        <v>5349</v>
      </c>
      <c r="F9" s="55">
        <v>1680</v>
      </c>
      <c r="G9" s="55">
        <v>5370</v>
      </c>
      <c r="H9" s="58">
        <v>-0.42</v>
      </c>
      <c r="I9" s="58">
        <v>-1.03</v>
      </c>
      <c r="J9" s="58">
        <v>-2.26</v>
      </c>
      <c r="K9" s="61">
        <v>-1.4</v>
      </c>
    </row>
    <row r="10" spans="1:11" ht="11.1" customHeight="1">
      <c r="A10" s="64" t="s">
        <v>217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218</v>
      </c>
      <c r="B11" s="67">
        <v>22230</v>
      </c>
      <c r="C11" s="67">
        <v>10448</v>
      </c>
      <c r="D11" s="67">
        <v>22194</v>
      </c>
      <c r="E11" s="67">
        <v>10439</v>
      </c>
      <c r="F11" s="67">
        <v>21881</v>
      </c>
      <c r="G11" s="67">
        <v>9694</v>
      </c>
      <c r="H11" s="69">
        <v>0.16</v>
      </c>
      <c r="I11" s="69">
        <v>0.08</v>
      </c>
      <c r="J11" s="69">
        <v>1.59</v>
      </c>
      <c r="K11" s="71">
        <v>7.78</v>
      </c>
    </row>
    <row r="12" spans="1:11" ht="11.1" customHeight="1">
      <c r="A12" s="64" t="s">
        <v>219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220</v>
      </c>
      <c r="B13" s="67">
        <v>1943</v>
      </c>
      <c r="C13" s="67">
        <v>6583</v>
      </c>
      <c r="D13" s="67">
        <v>1960</v>
      </c>
      <c r="E13" s="67">
        <v>6595</v>
      </c>
      <c r="F13" s="67">
        <v>2083</v>
      </c>
      <c r="G13" s="67">
        <v>6882</v>
      </c>
      <c r="H13" s="69">
        <v>-0.87</v>
      </c>
      <c r="I13" s="69">
        <v>-0.19</v>
      </c>
      <c r="J13" s="69">
        <v>-6.72</v>
      </c>
      <c r="K13" s="71">
        <v>-4.35</v>
      </c>
    </row>
    <row r="14" spans="1:11" ht="11.1" customHeight="1">
      <c r="A14" s="64" t="s">
        <v>221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222</v>
      </c>
      <c r="B15" s="67">
        <v>12412</v>
      </c>
      <c r="C15" s="67">
        <v>12205</v>
      </c>
      <c r="D15" s="67">
        <v>12196</v>
      </c>
      <c r="E15" s="67">
        <v>12226</v>
      </c>
      <c r="F15" s="67">
        <v>9954</v>
      </c>
      <c r="G15" s="67">
        <v>12004</v>
      </c>
      <c r="H15" s="69">
        <v>1.77</v>
      </c>
      <c r="I15" s="69">
        <v>-0.17</v>
      </c>
      <c r="J15" s="69">
        <v>24.69</v>
      </c>
      <c r="K15" s="71">
        <v>1.68</v>
      </c>
    </row>
    <row r="16" spans="1:11" ht="11.1" customHeight="1">
      <c r="A16" s="64" t="s">
        <v>223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224</v>
      </c>
      <c r="B17" s="67">
        <v>6412</v>
      </c>
      <c r="C17" s="67">
        <v>34396</v>
      </c>
      <c r="D17" s="67">
        <v>6402</v>
      </c>
      <c r="E17" s="67">
        <v>34360</v>
      </c>
      <c r="F17" s="67">
        <v>6314</v>
      </c>
      <c r="G17" s="67">
        <v>33207</v>
      </c>
      <c r="H17" s="69">
        <v>0.16</v>
      </c>
      <c r="I17" s="69">
        <v>0.1</v>
      </c>
      <c r="J17" s="69">
        <v>1.55</v>
      </c>
      <c r="K17" s="71">
        <v>3.58</v>
      </c>
    </row>
    <row r="18" spans="1:11" ht="11.1" customHeight="1">
      <c r="A18" s="64" t="s">
        <v>225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226</v>
      </c>
      <c r="B19" s="67">
        <v>3232</v>
      </c>
      <c r="C19" s="67">
        <v>14608</v>
      </c>
      <c r="D19" s="67">
        <v>3206</v>
      </c>
      <c r="E19" s="67">
        <v>14495</v>
      </c>
      <c r="F19" s="67">
        <v>3067</v>
      </c>
      <c r="G19" s="67">
        <v>13438</v>
      </c>
      <c r="H19" s="69">
        <v>0.81</v>
      </c>
      <c r="I19" s="69">
        <v>0.78</v>
      </c>
      <c r="J19" s="69">
        <v>5.38</v>
      </c>
      <c r="K19" s="71">
        <v>8.71</v>
      </c>
    </row>
    <row r="20" spans="1:11" ht="11.1" customHeight="1">
      <c r="A20" s="64" t="s">
        <v>227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228</v>
      </c>
      <c r="B21" s="67">
        <v>7534</v>
      </c>
      <c r="C21" s="67">
        <v>35986</v>
      </c>
      <c r="D21" s="67">
        <v>7569</v>
      </c>
      <c r="E21" s="67">
        <v>36266</v>
      </c>
      <c r="F21" s="67">
        <v>7432</v>
      </c>
      <c r="G21" s="67">
        <v>34522</v>
      </c>
      <c r="H21" s="69">
        <v>-0.46</v>
      </c>
      <c r="I21" s="69">
        <v>-0.77</v>
      </c>
      <c r="J21" s="69">
        <v>1.37</v>
      </c>
      <c r="K21" s="71">
        <v>4.24</v>
      </c>
    </row>
    <row r="22" spans="1:11" ht="11.1" customHeight="1">
      <c r="A22" s="64" t="s">
        <v>229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230</v>
      </c>
      <c r="B23" s="67">
        <v>423</v>
      </c>
      <c r="C23" s="67">
        <v>1748</v>
      </c>
      <c r="D23" s="67">
        <v>417</v>
      </c>
      <c r="E23" s="67">
        <v>1716</v>
      </c>
      <c r="F23" s="67">
        <v>354</v>
      </c>
      <c r="G23" s="67">
        <v>1430</v>
      </c>
      <c r="H23" s="69">
        <v>1.44</v>
      </c>
      <c r="I23" s="69">
        <v>1.85</v>
      </c>
      <c r="J23" s="69">
        <v>19.49</v>
      </c>
      <c r="K23" s="71">
        <v>22.28</v>
      </c>
    </row>
    <row r="24" spans="1:11" ht="11.1" customHeight="1">
      <c r="A24" s="64" t="s">
        <v>231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232</v>
      </c>
      <c r="B25" s="67">
        <v>1211</v>
      </c>
      <c r="C25" s="67">
        <v>5119</v>
      </c>
      <c r="D25" s="67">
        <v>1211</v>
      </c>
      <c r="E25" s="67">
        <v>5115</v>
      </c>
      <c r="F25" s="67">
        <v>1167</v>
      </c>
      <c r="G25" s="67">
        <v>4829</v>
      </c>
      <c r="H25" s="75">
        <v>0</v>
      </c>
      <c r="I25" s="69">
        <v>0.1</v>
      </c>
      <c r="J25" s="69">
        <v>3.77</v>
      </c>
      <c r="K25" s="71">
        <v>6.01</v>
      </c>
    </row>
    <row r="26" spans="1:11" ht="11.1" customHeight="1">
      <c r="A26" s="64" t="s">
        <v>233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234</v>
      </c>
      <c r="B27" s="67">
        <v>1868</v>
      </c>
      <c r="C27" s="67">
        <v>2867</v>
      </c>
      <c r="D27" s="67">
        <v>1820</v>
      </c>
      <c r="E27" s="67">
        <v>2846</v>
      </c>
      <c r="F27" s="67">
        <v>1531</v>
      </c>
      <c r="G27" s="67">
        <v>2863</v>
      </c>
      <c r="H27" s="69">
        <v>2.64</v>
      </c>
      <c r="I27" s="69">
        <v>0.75</v>
      </c>
      <c r="J27" s="69">
        <v>22.01</v>
      </c>
      <c r="K27" s="71">
        <v>0.14</v>
      </c>
    </row>
    <row r="28" spans="1:11" ht="11.1" customHeight="1">
      <c r="A28" s="64" t="s">
        <v>235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36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4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E27:E28"/>
    <mergeCell ref="E29:E30"/>
    <mergeCell ref="D33:D34"/>
    <mergeCell ref="D35:D36"/>
    <mergeCell ref="F33:F34"/>
    <mergeCell ref="F35:F36"/>
    <mergeCell ref="C29:C30"/>
    <mergeCell ref="D29:D30"/>
    <mergeCell ref="B23:B24"/>
    <mergeCell ref="B33:B34"/>
    <mergeCell ref="B35:B36"/>
    <mergeCell ref="E33:E34"/>
    <mergeCell ref="E35:E36"/>
    <mergeCell ref="D31:D32"/>
    <mergeCell ref="E31:E32"/>
    <mergeCell ref="D27:D28"/>
    <mergeCell ref="C9:C10"/>
    <mergeCell ref="C33:C34"/>
    <mergeCell ref="C35:C36"/>
    <mergeCell ref="B31:B32"/>
    <mergeCell ref="C31:C32"/>
    <mergeCell ref="B27:B28"/>
    <mergeCell ref="C27:C28"/>
    <mergeCell ref="B15:B16"/>
    <mergeCell ref="C15:C16"/>
    <mergeCell ref="B29:B30"/>
    <mergeCell ref="H6:I6"/>
    <mergeCell ref="J5:K5"/>
    <mergeCell ref="D4:E4"/>
    <mergeCell ref="F4:G4"/>
    <mergeCell ref="A3:K3"/>
    <mergeCell ref="B9:B10"/>
    <mergeCell ref="D9:D10"/>
    <mergeCell ref="E9:E10"/>
    <mergeCell ref="F9:F10"/>
    <mergeCell ref="H9:H10"/>
    <mergeCell ref="A1:K1"/>
    <mergeCell ref="A2:K2"/>
    <mergeCell ref="J6:K6"/>
    <mergeCell ref="B5:C5"/>
    <mergeCell ref="D5:E5"/>
    <mergeCell ref="F5:G5"/>
    <mergeCell ref="H5:I5"/>
    <mergeCell ref="B6:C6"/>
    <mergeCell ref="D6:E6"/>
    <mergeCell ref="F6:G6"/>
    <mergeCell ref="K19:K20"/>
    <mergeCell ref="I29:I30"/>
    <mergeCell ref="H21:H22"/>
    <mergeCell ref="I21:I22"/>
    <mergeCell ref="H25:H26"/>
    <mergeCell ref="I25:I26"/>
    <mergeCell ref="J29:J30"/>
    <mergeCell ref="J21:J22"/>
    <mergeCell ref="H19:H20"/>
    <mergeCell ref="K29:K30"/>
    <mergeCell ref="B19:B20"/>
    <mergeCell ref="C19:C20"/>
    <mergeCell ref="D19:D20"/>
    <mergeCell ref="E19:E20"/>
    <mergeCell ref="F19:F20"/>
    <mergeCell ref="G19:G20"/>
    <mergeCell ref="B21:B22"/>
    <mergeCell ref="C21:C22"/>
    <mergeCell ref="D21:D22"/>
    <mergeCell ref="E21:E22"/>
    <mergeCell ref="F21:F22"/>
    <mergeCell ref="G21:G22"/>
    <mergeCell ref="H11:H12"/>
    <mergeCell ref="H17:H18"/>
    <mergeCell ref="J11:J12"/>
    <mergeCell ref="H15:H16"/>
    <mergeCell ref="I11:I12"/>
    <mergeCell ref="J17:J18"/>
    <mergeCell ref="B25:B26"/>
    <mergeCell ref="C25:C26"/>
    <mergeCell ref="D25:D26"/>
    <mergeCell ref="E25:E26"/>
    <mergeCell ref="F25:F26"/>
    <mergeCell ref="G25:G26"/>
    <mergeCell ref="K21:K22"/>
    <mergeCell ref="D23:D24"/>
    <mergeCell ref="J25:J26"/>
    <mergeCell ref="K25:K26"/>
    <mergeCell ref="J19:J20"/>
    <mergeCell ref="I19:I20"/>
    <mergeCell ref="J23:J24"/>
    <mergeCell ref="K23:K24"/>
    <mergeCell ref="H23:H24"/>
    <mergeCell ref="I23:I24"/>
    <mergeCell ref="C11:C12"/>
    <mergeCell ref="D11:D12"/>
    <mergeCell ref="E11:E12"/>
    <mergeCell ref="F11:F12"/>
    <mergeCell ref="G11:G12"/>
    <mergeCell ref="E23:E24"/>
    <mergeCell ref="F23:F24"/>
    <mergeCell ref="G23:G24"/>
    <mergeCell ref="C23:C24"/>
    <mergeCell ref="D15:D16"/>
    <mergeCell ref="K11:K12"/>
    <mergeCell ref="B13:B14"/>
    <mergeCell ref="C13:C14"/>
    <mergeCell ref="D13:D14"/>
    <mergeCell ref="E13:E14"/>
    <mergeCell ref="F13:F14"/>
    <mergeCell ref="G13:G14"/>
    <mergeCell ref="J13:J14"/>
    <mergeCell ref="K13:K14"/>
    <mergeCell ref="B11:B12"/>
    <mergeCell ref="E15:E16"/>
    <mergeCell ref="F15:F16"/>
    <mergeCell ref="G15:G16"/>
    <mergeCell ref="I13:I14"/>
    <mergeCell ref="H13:H14"/>
    <mergeCell ref="I15:I16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87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2006-02-10T08:58:26Z</dcterms:created>
  <dcterms:modified xsi:type="dcterms:W3CDTF">2025-07-09T00:50:16Z</dcterms:modified>
  <dc:subject>一般銀行及信用合作社消費者貸款餘額</dc:subject>
  <cp:lastPrinted>2023-06-08T02:57:53Z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