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1" sheetId="1" r:id="rId1"/>
    <sheet name="4-1(續一)" sheetId="2" r:id="rId2"/>
    <sheet name="4-1(續二)" sheetId="3" r:id="rId3"/>
    <sheet name="4-1(續三)" sheetId="4" r:id="rId4"/>
    <sheet name="4-1(續四)" sheetId="5" r:id="rId5"/>
    <sheet name="4-1(續五)" sheetId="6" r:id="rId6"/>
    <sheet name="4-1(續六)" sheetId="7" r:id="rId7"/>
    <sheet name="4-1(續七)" sheetId="8" r:id="rId8"/>
    <sheet name="4-1(續八完)" sheetId="9" r:id="rId9"/>
  </sheets>
  <definedNames>
    <definedName name="外部資料_1" localSheetId="0">'4-1'!$A$1:$I$38</definedName>
    <definedName name="外部資料_1" localSheetId="1">'4-1(續一)'!$A$1:$I$38</definedName>
    <definedName name="外部資料_1" localSheetId="7">'4-1(續七)'!$A$1:$I$39</definedName>
    <definedName name="外部資料_1" localSheetId="2">'4-1(續二)'!$A$1:$I$37</definedName>
    <definedName name="外部資料_1" localSheetId="8">'4-1(續八完)'!$A$1:$I$42</definedName>
    <definedName name="外部資料_1" localSheetId="3">'4-1(續三)'!$A$1:$I$40</definedName>
    <definedName name="外部資料_1" localSheetId="5">'4-1(續五)'!$A$1:$I$37</definedName>
    <definedName name="外部資料_1" localSheetId="6">'4-1(續六)'!$A$1:$I$38</definedName>
    <definedName name="外部資料_1" localSheetId="4">'4-1(續四)'!$A$1:$I$37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<sst xmlns="http://schemas.openxmlformats.org/spreadsheetml/2006/main" uniqueCount="242">
  <si>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本月與上月</t>
  </si>
  <si>
    <t>本月市場</t>
  </si>
  <si>
    <t>總　　　　　計</t>
  </si>
  <si>
    <t>王道商業銀行</t>
  </si>
  <si>
    <t>民國115年 1月底</t>
  </si>
  <si>
    <t>上　　月</t>
  </si>
  <si>
    <t>比較增減％</t>
  </si>
  <si>
    <t>占有率％</t>
  </si>
  <si>
    <t>貼現透支</t>
  </si>
  <si>
    <t>短期放款</t>
  </si>
  <si>
    <t>中長期放款</t>
  </si>
  <si>
    <t>進出口押匯</t>
  </si>
  <si>
    <t>合　　計</t>
  </si>
  <si>
    <t>銀　　　行　　　別</t>
  </si>
  <si>
    <t>by Institution</t>
  </si>
  <si>
    <t xml:space="preserve">Discounts &amp; </t>
  </si>
  <si>
    <t>Short-term Loans</t>
  </si>
  <si>
    <t xml:space="preserve">Medium and </t>
  </si>
  <si>
    <t xml:space="preserve">Advances on </t>
  </si>
  <si>
    <t>Total</t>
  </si>
  <si>
    <t>Last Month</t>
  </si>
  <si>
    <t>Compare with</t>
  </si>
  <si>
    <t>Market Share</t>
  </si>
  <si>
    <t>Overdrafts</t>
  </si>
  <si>
    <t>Long-term Loans</t>
  </si>
  <si>
    <t>Imports&amp;Exports</t>
  </si>
  <si>
    <t>Last Month   +-%</t>
  </si>
  <si>
    <r>
      <t xml:space="preserve">本　　　　　　　月 </t>
    </r>
    <r>
      <rPr>
        <sz val="10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</si>
  <si>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</si>
  <si>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</si>
  <si>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</si>
  <si>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End of Jan. 2026</t>
  </si>
  <si>
    <t>4-1 Loans at General Banks and Credit Cooperatives</t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</si>
  <si>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</si>
  <si>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  <color indexed="8"/>
      </rPr>
      <t>　一般銀行及信用合作社放款月底餘額</t>
    </r>
  </si>
  <si>
    <r>
      <t>4-1</t>
    </r>
    <r>
      <rPr>
        <sz val="18"/>
        <rFont val="標楷體"/>
        <charset val="136"/>
      </rPr>
      <t>　一般銀行及信用合作社放款月底餘額（續一）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</si>
  <si>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</si>
  <si>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4-1</t>
    </r>
    <r>
      <rPr>
        <sz val="18"/>
        <rFont val="標楷體"/>
        <charset val="136"/>
      </rPr>
      <t>　一般銀行及信用合作社放款月底餘額（續五）</t>
    </r>
  </si>
  <si>
    <r>
      <t>4-1</t>
    </r>
    <r>
      <rPr>
        <sz val="18"/>
        <rFont val="標楷體"/>
        <charset val="136"/>
      </rPr>
      <t>　一般銀行及信用合作社放款月底餘額（續四）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</si>
  <si>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細明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</si>
  <si>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</si>
  <si>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</si>
  <si>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4-1</t>
    </r>
    <r>
      <rPr>
        <sz val="18"/>
        <rFont val="標楷體"/>
        <charset val="136"/>
      </rPr>
      <t>　一般銀行及信用合作社放款月底餘額（續二）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</si>
  <si>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</si>
  <si>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一般銀行及信用合作社放款月底餘額（續三）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</si>
  <si>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細明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</si>
  <si>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</si>
  <si>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</si>
  <si>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</si>
  <si>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</si>
  <si>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</si>
  <si>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</si>
  <si>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</si>
  <si>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</si>
  <si>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</si>
  <si>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4-1</t>
    </r>
    <r>
      <rPr>
        <sz val="18"/>
        <rFont val="標楷體"/>
        <charset val="136"/>
      </rPr>
      <t>　一般銀行及信用合作社放款月底餘額（續六）</t>
    </r>
  </si>
  <si>
    <r>
      <t>4-1</t>
    </r>
    <r>
      <rPr>
        <sz val="18"/>
        <rFont val="標楷體"/>
        <charset val="136"/>
      </rPr>
      <t>　一般銀行及信用合作社放款月底餘額（續八完）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</si>
  <si>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</si>
  <si>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一般銀行及信用合作社放款月底餘額（續七）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</si>
  <si>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</si>
  <si>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</si>
  <si>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細明體"/>
        <charset val="136"/>
      </rPr>
      <t>）</t>
    </r>
  </si>
  <si>
    <t>韓商韓亞銀行</t>
  </si>
  <si>
    <t>Note: Beginning Jan. 2013, the data include "Local Branches of Mainland Chinese Banks".</t>
  </si>
  <si>
    <t>說　　明：本表不含催收款。</t>
  </si>
  <si>
    <t>說　　明：本表不含催收款，並自102年1月起包含大陸地區銀行在臺分行資料。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</si>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</sst>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#,###,###,##0;-###,###,###,##0;&quot;－&quot;"/>
    <numFmt numFmtId="180" formatCode="###,##0.00"/>
    <numFmt numFmtId="181" formatCode="###,##0.00;-###,##0.00;&quot;－&quot;"/>
    <numFmt numFmtId="182" formatCode="##0.00;-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2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0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9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0" fontId="8" fillId="2" borderId="0" xfId="0" applyAlignment="1" applyBorder="1" applyFont="1" applyNumberFormat="1" applyFill="1" applyProtection="1">
      <alignment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1" fillId="2" borderId="0" xfId="0" applyAlignment="1" applyBorder="1" applyFont="1" applyNumberFormat="1" applyFill="1" applyProtection="1">
      <alignment horizontal="center"/>
    </xf>
    <xf xxid="70" numFmtId="0" fontId="11" fillId="2" borderId="11" xfId="0" applyAlignment="1" applyBorder="1" applyFont="1" applyNumberFormat="1" applyFill="1" applyProtection="1">
      <alignment horizontal="center" vertical="center"/>
    </xf>
    <xf xxid="71" numFmtId="0" fontId="11" fillId="2" borderId="12" xfId="0" applyAlignment="1" applyBorder="1" applyFont="1" applyNumberFormat="1" applyFill="1" applyProtection="1">
      <alignment horizontal="center" vertical="center"/>
    </xf>
    <xf xxid="72" numFmtId="0" fontId="11" fillId="2" borderId="13" xfId="0" applyAlignment="1" applyBorder="1" applyFont="1" applyNumberFormat="1" applyFill="1" applyProtection="1">
      <alignment horizontal="center"/>
    </xf>
    <xf xxid="73" numFmtId="0" fontId="11" fillId="2" borderId="14" xfId="0" applyAlignment="1" applyBorder="1" applyFont="1" applyNumberFormat="1" applyFill="1" applyProtection="1">
      <alignment horizontal="center" vertical="center"/>
    </xf>
    <xf xxid="74" numFmtId="0" fontId="11" fillId="2" borderId="15" xfId="0" applyAlignment="1" applyBorder="1" applyFont="1" applyNumberFormat="1" applyFill="1" applyProtection="1">
      <alignment horizontal="center" vertical="top"/>
    </xf>
    <xf xxid="75" numFmtId="0" fontId="11" fillId="2" borderId="16" xfId="0" applyAlignment="1" applyBorder="1" applyFont="1" applyNumberFormat="1" applyFill="1" applyProtection="1">
      <alignment horizontal="center" vertical="top"/>
    </xf>
    <xf xxid="76" numFmtId="0" fontId="3" fillId="2" borderId="17" xfId="0" applyAlignment="1" applyBorder="1" applyFont="1" applyNumberFormat="1" applyFill="1" applyProtection="1">
      <alignment horizontal="center" vertical="center"/>
    </xf>
    <xf xxid="77" numFmtId="0" fontId="9" fillId="2" borderId="0" xfId="0" applyAlignment="1" applyBorder="1" applyFont="1" applyNumberFormat="1" applyFill="1" applyProtection="1">
      <alignment vertical="center"/>
    </xf>
    <xf xxid="78" numFmtId="0" fontId="3" fillId="2" borderId="18" xfId="0" applyAlignment="1" applyBorder="1" applyFont="1" applyNumberFormat="1" applyFill="1" applyProtection="1">
      <alignment horizontal="center" vertical="center"/>
    </xf>
    <xf xxid="79" numFmtId="0" fontId="3" fillId="2" borderId="12" xfId="0" applyAlignment="1" applyBorder="1" applyFont="1" applyNumberFormat="1" applyFill="1" applyProtection="1">
      <alignment horizontal="center" vertical="center"/>
    </xf>
    <xf xxid="80" numFmtId="0" fontId="11" fillId="2" borderId="14" xfId="0" applyAlignment="1" applyBorder="1" applyFont="1" applyNumberFormat="1" applyFill="1" applyProtection="1">
      <alignment horizontal="center" vertical="top"/>
    </xf>
    <xf xxid="81" numFmtId="0" fontId="11" fillId="2" borderId="19" xfId="0" applyAlignment="1" applyBorder="1" applyFont="1" applyNumberFormat="1" applyFill="1" applyProtection="1">
      <alignment horizontal="center" vertical="top"/>
    </xf>
    <xf xxid="82" numFmtId="0" fontId="3" fillId="2" borderId="20" xfId="0" applyAlignment="1" applyBorder="1" applyFont="1" applyNumberFormat="1" applyFill="1" applyProtection="1">
      <alignment horizontal="center" vertical="center"/>
    </xf>
    <xf xxid="83" numFmtId="0" fontId="3" fillId="2" borderId="21" xfId="0" applyAlignment="1" applyBorder="1" applyFont="1" applyNumberFormat="1" applyFill="1" applyProtection="1">
      <alignment horizontal="center" vertical="center"/>
    </xf>
    <xf xxid="84" numFmtId="0" fontId="3" fillId="2" borderId="0" xfId="0" applyAlignment="1" applyBorder="1" applyFont="1" applyNumberFormat="1" applyFill="1" applyProtection="1">
      <alignment horizontal="center" vertical="top"/>
    </xf>
    <xf xxid="85" numFmtId="0" fontId="3" fillId="2" borderId="13" xfId="0" applyAlignment="1" applyBorder="1" applyFont="1" applyNumberFormat="1" applyFill="1" applyProtection="1">
      <alignment horizontal="center" vertical="top"/>
    </xf>
    <xf xxid="86" numFmtId="0" fontId="3" fillId="2" borderId="11" xfId="0" applyAlignment="1" applyBorder="1" applyFont="1" applyNumberFormat="1" applyFill="1" applyProtection="1">
      <alignment horizontal="center" vertical="top"/>
    </xf>
    <xf xxid="87" numFmtId="0" fontId="17" fillId="2" borderId="0" xfId="0" applyAlignment="1" applyBorder="1" applyFont="1" applyNumberFormat="1" applyFill="1" applyProtection="1">
      <alignment vertical="center"/>
    </xf>
    <xf xxid="88" numFmtId="0" fontId="3" fillId="2" borderId="0" xfId="0" applyAlignment="1" applyBorder="1" applyFont="1" applyNumberFormat="1" applyFill="1" applyProtection="1">
      <alignment horizontal="right" vertical="center"/>
    </xf>
    <xf xxid="89" numFmtId="0" fontId="5" fillId="2" borderId="0" xfId="0" applyAlignment="1" applyBorder="1" applyFont="1" applyNumberFormat="1" applyFill="1" applyProtection="1">
      <alignment horizontal="right" vertical="center"/>
    </xf>
    <xf xxid="90" numFmtId="0" fontId="5" fillId="2" borderId="22" xfId="0" applyAlignment="1" applyBorder="1" applyFont="1" applyNumberFormat="1" applyFill="1" applyProtection="1">
      <alignment vertical="center"/>
    </xf>
    <xf xxid="91" numFmtId="0" fontId="9" fillId="2" borderId="22" xfId="0" applyAlignment="1" applyBorder="1" applyFont="1" applyNumberFormat="1" applyFill="1" applyProtection="1">
      <alignment vertical="center"/>
    </xf>
    <xf xxid="92" numFmtId="0" fontId="5" fillId="2" borderId="14" xfId="0" applyAlignment="1" applyBorder="1" applyFont="1" applyNumberFormat="1" applyFill="1" applyProtection="1">
      <alignment vertical="center" shrinkToFit="1"/>
    </xf>
    <xf xxid="93" numFmtId="0" fontId="5" fillId="2" borderId="23" xfId="0" applyAlignment="1" applyBorder="1" applyFont="1" applyNumberFormat="1" applyFill="1" applyProtection="1">
      <alignment vertical="center" shrinkToFit="1"/>
    </xf>
    <xf xxid="94" numFmtId="0" fontId="9" fillId="2" borderId="22" xfId="0" applyAlignment="1" applyBorder="1" applyFont="1" applyNumberFormat="1" applyFill="1" applyProtection="1">
      <alignment vertical="center" shrinkToFit="1"/>
    </xf>
    <xf xxid="95" numFmtId="0" fontId="5" fillId="2" borderId="22" xfId="0" applyAlignment="1" applyBorder="1" applyFont="1" applyNumberFormat="1" applyFill="1" applyProtection="1">
      <alignment vertical="center" shrinkToFit="1"/>
    </xf>
    <xf xxid="96" numFmtId="0" fontId="13" fillId="2" borderId="0" xfId="0" applyAlignment="1" applyBorder="1" applyFont="1" applyNumberFormat="1" applyFill="1" applyProtection="1">
      <alignment horizontal="center"/>
    </xf>
    <xf xxid="97" numFmtId="0" fontId="3" fillId="2" borderId="24" xfId="0" applyAlignment="1" applyBorder="1" applyFont="1" applyNumberFormat="1" applyFill="1" applyProtection="1">
      <alignment horizontal="center" vertical="center"/>
    </xf>
    <xf xxid="98" numFmtId="0" fontId="3" fillId="2" borderId="25" xfId="0" applyAlignment="1" applyBorder="1" applyFont="1" applyNumberFormat="1" applyFill="1" applyProtection="1">
      <alignment horizontal="center" vertical="center"/>
    </xf>
    <xf xxid="99" numFmtId="0" fontId="3" fillId="2" borderId="26" xfId="0" applyAlignment="1" applyBorder="1" applyFont="1" applyNumberFormat="1" applyFill="1" applyProtection="1">
      <alignment horizontal="center" vertical="center"/>
    </xf>
    <xf xxid="100" numFmtId="0" fontId="2" fillId="2" borderId="0" xfId="0" applyAlignment="1" applyBorder="1" applyFont="1" applyNumberFormat="1" applyFill="1" applyProtection="1">
      <alignment horizontal="center" vertical="center"/>
    </xf>
    <xf xxid="101" numFmtId="0" fontId="2" fillId="2" borderId="15" xfId="0" applyAlignment="1" applyBorder="1" applyFont="1" applyNumberFormat="1" applyFill="1" applyProtection="1">
      <alignment horizontal="right"/>
    </xf>
    <xf xxid="102" numFmtId="0" fontId="16" fillId="2" borderId="15" xfId="0" applyAlignment="1" applyBorder="1" applyFont="1" applyNumberFormat="1" applyFill="1" applyProtection="1">
      <alignment horizontal="left"/>
    </xf>
    <xf xxid="103" numFmtId="175" fontId="6" fillId="2" borderId="18" xfId="0" applyAlignment="1" applyBorder="1" applyFont="1" applyNumberFormat="1" applyFill="1" applyProtection="1">
      <alignment horizontal="right" vertical="center"/>
    </xf>
    <xf xxid="104" numFmtId="175" fontId="6" fillId="2" borderId="27" xfId="0" applyAlignment="1" applyBorder="1" applyFont="1" applyNumberFormat="1" applyFill="1" applyProtection="1">
      <alignment horizontal="right" vertical="center"/>
    </xf>
    <xf xxid="105" numFmtId="175" fontId="6" fillId="2" borderId="17" xfId="0" applyAlignment="1" applyBorder="1" applyFont="1" applyNumberFormat="1" applyFill="1" applyProtection="1">
      <alignment horizontal="right" vertical="center"/>
    </xf>
    <xf xxid="106" numFmtId="175" fontId="6" fillId="2" borderId="19" xfId="0" applyAlignment="1" applyBorder="1" applyFont="1" applyNumberFormat="1" applyFill="1" applyProtection="1">
      <alignment horizontal="right" vertical="center"/>
    </xf>
    <xf xxid="107" numFmtId="176" fontId="6" fillId="2" borderId="21" xfId="0" applyAlignment="1" applyBorder="1" applyFont="1" applyNumberFormat="1" applyFill="1" applyProtection="1">
      <alignment horizontal="right" vertical="center"/>
    </xf>
    <xf xxid="108" numFmtId="176" fontId="6" fillId="2" borderId="28" xfId="0" applyAlignment="1" applyBorder="1" applyFont="1" applyNumberFormat="1" applyFill="1" applyProtection="1">
      <alignment horizontal="right" vertical="center"/>
    </xf>
    <xf xxid="109" numFmtId="176" fontId="6" fillId="2" borderId="29" xfId="0" applyAlignment="1" applyBorder="1" applyFont="1" applyNumberFormat="1" applyFill="1" applyProtection="1">
      <alignment horizontal="right" vertical="center"/>
    </xf>
    <xf xxid="110" numFmtId="176" fontId="6" fillId="2" borderId="16" xfId="0" applyAlignment="1" applyBorder="1" applyFont="1" applyNumberFormat="1" applyFill="1" applyProtection="1">
      <alignment horizontal="right" vertical="center"/>
    </xf>
    <xf xxid="111" numFmtId="0" fontId="14" fillId="2" borderId="0" xfId="0" applyAlignment="1" applyBorder="1" applyFont="1" applyNumberFormat="1" applyFill="1" applyProtection="1">
      <alignment horizontal="center" vertical="center"/>
    </xf>
    <xf xxid="112" numFmtId="0" fontId="8" fillId="2" borderId="15" xfId="0" applyAlignment="1" applyBorder="1" applyFont="1" applyNumberFormat="1" applyFill="1" applyProtection="1">
      <alignment horizontal="right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vertical="center"/>
    </xf>
    <xf xxid="115" numFmtId="0" fontId="0" fillId="2" borderId="0" xfId="0"/>
    <xf xxid="116" numFmtId="0" fontId="38" fillId="2" borderId="22" xfId="0" applyAlignment="1" applyBorder="1" applyFont="1" applyNumberFormat="1" applyFill="1" applyProtection="1">
      <alignment vertical="center"/>
    </xf>
    <xf xxid="117" numFmtId="0" fontId="39" fillId="2" borderId="22" xfId="0" applyAlignment="1" applyBorder="1" applyFont="1" applyNumberFormat="1" applyFill="1" applyProtection="1">
      <alignment vertical="center"/>
    </xf>
    <xf xxid="118" numFmtId="177" fontId="6" fillId="2" borderId="18" xfId="0" applyAlignment="1" applyBorder="1" applyFont="1" applyNumberFormat="1" applyFill="1" applyProtection="1">
      <alignment horizontal="right" vertical="center"/>
    </xf>
    <xf xxid="119" numFmtId="177" fontId="40" fillId="2" borderId="18" xfId="0" applyAlignment="1" applyBorder="1" applyFont="1" applyNumberFormat="1" applyFill="1" applyProtection="1">
      <alignment horizontal="right" vertical="center"/>
    </xf>
    <xf xxid="120" numFmtId="177" fontId="41" fillId="2" borderId="18" xfId="0" applyAlignment="1" applyBorder="1" applyFont="1" applyNumberFormat="1" applyFill="1" applyProtection="1">
      <alignment horizontal="right" vertical="center"/>
    </xf>
    <xf xxid="121" numFmtId="178" fontId="6" fillId="2" borderId="18" xfId="0" applyAlignment="1" applyBorder="1" applyFont="1" applyNumberFormat="1" applyFill="1" applyProtection="1">
      <alignment horizontal="right" vertical="center"/>
    </xf>
    <xf xxid="122" numFmtId="178" fontId="40" fillId="2" borderId="18" xfId="0" applyAlignment="1" applyBorder="1" applyFont="1" applyNumberFormat="1" applyFill="1" applyProtection="1">
      <alignment horizontal="right" vertical="center"/>
    </xf>
    <xf xxid="123" numFmtId="178" fontId="41" fillId="2" borderId="18" xfId="0" applyAlignment="1" applyBorder="1" applyFont="1" applyNumberFormat="1" applyFill="1" applyProtection="1">
      <alignment horizontal="right" vertical="center"/>
    </xf>
    <xf xxid="124" numFmtId="178" fontId="6" fillId="2" borderId="21" xfId="0" applyAlignment="1" applyBorder="1" applyFont="1" applyNumberFormat="1" applyFill="1" applyProtection="1">
      <alignment horizontal="right" vertical="center"/>
    </xf>
    <xf xxid="125" numFmtId="178" fontId="40" fillId="2" borderId="21" xfId="0" applyAlignment="1" applyBorder="1" applyFont="1" applyNumberFormat="1" applyFill="1" applyProtection="1">
      <alignment horizontal="right" vertical="center"/>
    </xf>
    <xf xxid="126" numFmtId="178" fontId="41" fillId="2" borderId="21" xfId="0" applyAlignment="1" applyBorder="1" applyFont="1" applyNumberFormat="1" applyFill="1" applyProtection="1">
      <alignment horizontal="right" vertical="center"/>
    </xf>
    <xf xxid="127" numFmtId="0" fontId="42" fillId="2" borderId="23" xfId="0" applyAlignment="1" applyBorder="1" applyFont="1" applyNumberFormat="1" applyFill="1" applyProtection="1">
      <alignment vertical="center" shrinkToFit="1"/>
    </xf>
    <xf xxid="128" numFmtId="0" fontId="43" fillId="2" borderId="23" xfId="0" applyAlignment="1" applyBorder="1" applyFont="1" applyNumberFormat="1" applyFill="1" applyProtection="1">
      <alignment vertical="center" shrinkToFit="1"/>
    </xf>
    <xf xxid="129" numFmtId="0" fontId="44" fillId="2" borderId="23" xfId="0" applyAlignment="1" applyBorder="1" applyFont="1" applyNumberFormat="1" applyFill="1" applyProtection="1">
      <alignment vertical="center" shrinkToFit="1"/>
    </xf>
    <xf xxid="130" numFmtId="177" fontId="6" fillId="2" borderId="17" xfId="0" applyAlignment="1" applyBorder="1" applyFont="1" applyNumberFormat="1" applyFill="1" applyProtection="1">
      <alignment horizontal="right" vertical="center"/>
    </xf>
    <xf xxid="131" numFmtId="177" fontId="40" fillId="2" borderId="17" xfId="0" applyAlignment="1" applyBorder="1" applyFont="1" applyNumberFormat="1" applyFill="1" applyProtection="1">
      <alignment horizontal="right" vertical="center"/>
    </xf>
    <xf xxid="132" numFmtId="178" fontId="6" fillId="2" borderId="17" xfId="0" applyAlignment="1" applyBorder="1" applyFont="1" applyNumberFormat="1" applyFill="1" applyProtection="1">
      <alignment horizontal="right" vertical="center"/>
    </xf>
    <xf xxid="133" numFmtId="178" fontId="40" fillId="2" borderId="17" xfId="0" applyAlignment="1" applyBorder="1" applyFont="1" applyNumberFormat="1" applyFill="1" applyProtection="1">
      <alignment horizontal="right" vertical="center"/>
    </xf>
    <xf xxid="134" numFmtId="178" fontId="6" fillId="2" borderId="29" xfId="0" applyAlignment="1" applyBorder="1" applyFont="1" applyNumberFormat="1" applyFill="1" applyProtection="1">
      <alignment horizontal="right" vertical="center"/>
    </xf>
    <xf xxid="135" numFmtId="178" fontId="40" fillId="2" borderId="29" xfId="0" applyAlignment="1" applyBorder="1" applyFont="1" applyNumberFormat="1" applyFill="1" applyProtection="1">
      <alignment horizontal="right" vertical="center"/>
    </xf>
    <xf xxid="136" numFmtId="179" fontId="6" fillId="2" borderId="17" xfId="0" applyAlignment="1" applyBorder="1" applyFont="1" applyNumberFormat="1" applyFill="1" applyProtection="1">
      <alignment horizontal="right" vertical="center"/>
    </xf>
    <xf xxid="137" numFmtId="179" fontId="40" fillId="2" borderId="17" xfId="0" applyAlignment="1" applyBorder="1" applyFont="1" applyNumberFormat="1" applyFill="1" applyProtection="1">
      <alignment horizontal="right" vertical="center"/>
    </xf>
    <xf xxid="138" numFmtId="0" fontId="42" fillId="2" borderId="14" xfId="0" applyAlignment="1" applyBorder="1" applyFont="1" applyNumberFormat="1" applyFill="1" applyProtection="1">
      <alignment vertical="center" shrinkToFit="1"/>
    </xf>
    <xf xxid="139" numFmtId="0" fontId="43" fillId="2" borderId="14" xfId="0" applyAlignment="1" applyBorder="1" applyFont="1" applyNumberFormat="1" applyFill="1" applyProtection="1">
      <alignment vertical="center" shrinkToFit="1"/>
    </xf>
    <xf xxid="140" numFmtId="179" fontId="6" fillId="2" borderId="18" xfId="0" applyAlignment="1" applyBorder="1" applyFont="1" applyNumberFormat="1" applyFill="1" applyProtection="1">
      <alignment horizontal="right" vertical="center"/>
    </xf>
    <xf xxid="141" numFmtId="179" fontId="40" fillId="2" borderId="18" xfId="0" applyAlignment="1" applyBorder="1" applyFont="1" applyNumberFormat="1" applyFill="1" applyProtection="1">
      <alignment horizontal="right" vertical="center"/>
    </xf>
    <xf xxid="142" numFmtId="180" fontId="6" fillId="2" borderId="18" xfId="0" applyAlignment="1" applyBorder="1" applyFont="1" applyNumberFormat="1" applyFill="1" applyProtection="1">
      <alignment horizontal="right" vertical="center"/>
    </xf>
    <xf xxid="143" numFmtId="180" fontId="40" fillId="2" borderId="18" xfId="0" applyAlignment="1" applyBorder="1" applyFont="1" applyNumberFormat="1" applyFill="1" applyProtection="1">
      <alignment horizontal="right" vertical="center"/>
    </xf>
    <xf xxid="144" numFmtId="180" fontId="41" fillId="2" borderId="18" xfId="0" applyAlignment="1" applyBorder="1" applyFont="1" applyNumberFormat="1" applyFill="1" applyProtection="1">
      <alignment horizontal="right" vertical="center"/>
    </xf>
    <xf xxid="145" numFmtId="180" fontId="6" fillId="2" borderId="17" xfId="0" applyAlignment="1" applyBorder="1" applyFont="1" applyNumberFormat="1" applyFill="1" applyProtection="1">
      <alignment horizontal="right" vertical="center"/>
    </xf>
    <xf xxid="146" numFmtId="180" fontId="40" fillId="2" borderId="17" xfId="0" applyAlignment="1" applyBorder="1" applyFont="1" applyNumberFormat="1" applyFill="1" applyProtection="1">
      <alignment horizontal="right" vertical="center"/>
    </xf>
    <xf xxid="147" numFmtId="181" fontId="6" fillId="2" borderId="17" xfId="0" applyAlignment="1" applyBorder="1" applyFont="1" applyNumberFormat="1" applyFill="1" applyProtection="1">
      <alignment horizontal="right" vertical="center"/>
    </xf>
    <xf xxid="148" numFmtId="181" fontId="40" fillId="2" borderId="17" xfId="0" applyAlignment="1" applyBorder="1" applyFont="1" applyNumberFormat="1" applyFill="1" applyProtection="1">
      <alignment horizontal="right" vertical="center"/>
    </xf>
    <xf xxid="149" numFmtId="182" fontId="6" fillId="2" borderId="29" xfId="0" applyAlignment="1" applyBorder="1" applyFont="1" applyNumberFormat="1" applyFill="1" applyProtection="1">
      <alignment horizontal="right" vertical="center"/>
    </xf>
    <xf xxid="150" numFmtId="182" fontId="40" fillId="2" borderId="29" xfId="0" applyAlignment="1" applyBorder="1" applyFont="1" applyNumberFormat="1" applyFill="1" applyProtection="1">
      <alignment horizontal="right" vertical="center"/>
    </xf>
    <xf xxid="151" numFmtId="0" fontId="38" fillId="2" borderId="22" xfId="0" applyAlignment="1" applyBorder="1" applyFont="1" applyNumberFormat="1" applyFill="1" applyProtection="1">
      <alignment vertical="center" shrinkToFit="1"/>
    </xf>
    <xf xxid="152" numFmtId="179" fontId="41" fillId="2" borderId="18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33" t="s">
        <v>34</v>
      </c>
      <c r="B1" s="33"/>
      <c r="C1" s="33"/>
      <c r="D1" s="33"/>
      <c r="E1" s="33"/>
      <c r="F1" s="33"/>
      <c r="G1" s="33"/>
      <c r="H1" s="33"/>
      <c r="I1" s="33"/>
    </row>
    <row r="2" spans="1:9" ht="21" customHeight="1">
      <c r="A2" s="33" t="s">
        <v>32</v>
      </c>
      <c r="B2" s="33"/>
      <c r="C2" s="33"/>
      <c r="D2" s="33"/>
      <c r="E2" s="33"/>
      <c r="F2" s="33"/>
      <c r="G2" s="33"/>
      <c r="H2" s="33"/>
      <c r="I2" s="33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1"/>
      <c r="B4" s="1"/>
      <c r="C4" s="38" t="s">
        <v>4</v>
      </c>
      <c r="D4" s="38"/>
      <c r="E4" s="39" t="s">
        <v>31</v>
      </c>
      <c r="F4" s="39"/>
      <c r="G4" s="1"/>
      <c r="H4" s="1"/>
      <c r="I4" s="25" t="s">
        <v>28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48741</v>
      </c>
      <c r="C9" s="57">
        <v>9551126</v>
      </c>
      <c r="D9" s="57">
        <v>35630774</v>
      </c>
      <c r="E9" s="57">
        <v>14636</v>
      </c>
      <c r="F9" s="57">
        <v>45245277</v>
      </c>
      <c r="G9" s="57">
        <v>44767238</v>
      </c>
      <c r="H9" s="60">
        <v>1.07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66</v>
      </c>
      <c r="B11" s="68">
        <v>12908</v>
      </c>
      <c r="C11" s="68">
        <v>684774</v>
      </c>
      <c r="D11" s="68">
        <v>2862653</v>
      </c>
      <c r="E11" s="68">
        <v>1696</v>
      </c>
      <c r="F11" s="68">
        <v>3562032</v>
      </c>
      <c r="G11" s="68">
        <v>3536487</v>
      </c>
      <c r="H11" s="70">
        <v>0.72</v>
      </c>
      <c r="I11" s="72">
        <v>7.87</v>
      </c>
    </row>
    <row r="12" spans="1:9" ht="11.1" customHeight="1">
      <c r="A12" s="65" t="s">
        <v>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68</v>
      </c>
      <c r="B13" s="68">
        <v>276</v>
      </c>
      <c r="C13" s="68">
        <v>116318</v>
      </c>
      <c r="D13" s="68">
        <v>2423138</v>
      </c>
      <c r="E13" s="68">
        <v>66</v>
      </c>
      <c r="F13" s="68">
        <v>2539799</v>
      </c>
      <c r="G13" s="68">
        <v>2536709</v>
      </c>
      <c r="H13" s="70">
        <v>0.12</v>
      </c>
      <c r="I13" s="72">
        <v>5.61</v>
      </c>
    </row>
    <row r="14" spans="1:9" ht="11.1" customHeight="1">
      <c r="A14" s="65" t="s">
        <v>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70</v>
      </c>
      <c r="B15" s="68">
        <v>1784</v>
      </c>
      <c r="C15" s="68">
        <v>840152</v>
      </c>
      <c r="D15" s="68">
        <v>2343508</v>
      </c>
      <c r="E15" s="68">
        <v>423</v>
      </c>
      <c r="F15" s="68">
        <v>3185867</v>
      </c>
      <c r="G15" s="68">
        <v>3146687</v>
      </c>
      <c r="H15" s="70">
        <v>1.25</v>
      </c>
      <c r="I15" s="72">
        <v>7.04</v>
      </c>
    </row>
    <row r="16" spans="1:9" ht="11.1" customHeight="1">
      <c r="A16" s="65" t="s">
        <v>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72</v>
      </c>
      <c r="B17" s="68">
        <v>1911</v>
      </c>
      <c r="C17" s="68">
        <v>679053</v>
      </c>
      <c r="D17" s="68">
        <v>2155588</v>
      </c>
      <c r="E17" s="68">
        <v>367</v>
      </c>
      <c r="F17" s="68">
        <v>2836919</v>
      </c>
      <c r="G17" s="68">
        <v>2808330</v>
      </c>
      <c r="H17" s="70">
        <v>1.02</v>
      </c>
      <c r="I17" s="72">
        <v>6.27</v>
      </c>
    </row>
    <row r="18" spans="1:9" ht="11.1" customHeight="1">
      <c r="A18" s="65" t="s">
        <v>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74</v>
      </c>
      <c r="B19" s="68">
        <v>132</v>
      </c>
      <c r="C19" s="68">
        <v>530023</v>
      </c>
      <c r="D19" s="68">
        <v>1864513</v>
      </c>
      <c r="E19" s="68">
        <v>832</v>
      </c>
      <c r="F19" s="68">
        <v>2395500</v>
      </c>
      <c r="G19" s="68">
        <v>2433058</v>
      </c>
      <c r="H19" s="70">
        <v>-1.54</v>
      </c>
      <c r="I19" s="72">
        <v>5.29</v>
      </c>
    </row>
    <row r="20" spans="1:9" ht="11.1" customHeight="1">
      <c r="A20" s="65" t="s">
        <v>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76</v>
      </c>
      <c r="B21" s="68">
        <v>1720</v>
      </c>
      <c r="C21" s="68">
        <v>454294</v>
      </c>
      <c r="D21" s="68">
        <v>1618822</v>
      </c>
      <c r="E21" s="68">
        <v>311</v>
      </c>
      <c r="F21" s="68">
        <v>2075147</v>
      </c>
      <c r="G21" s="68">
        <v>2072514</v>
      </c>
      <c r="H21" s="70">
        <v>0.13</v>
      </c>
      <c r="I21" s="72">
        <v>4.59</v>
      </c>
    </row>
    <row r="22" spans="1:9" ht="11.1" customHeight="1">
      <c r="A22" s="65" t="s">
        <v>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78</v>
      </c>
      <c r="B23" s="68">
        <v>168</v>
      </c>
      <c r="C23" s="68">
        <v>242153</v>
      </c>
      <c r="D23" s="68">
        <v>660086</v>
      </c>
      <c r="E23" s="68">
        <v>2130</v>
      </c>
      <c r="F23" s="68">
        <v>904537</v>
      </c>
      <c r="G23" s="68">
        <v>907692</v>
      </c>
      <c r="H23" s="70">
        <v>-0.35</v>
      </c>
      <c r="I23" s="72">
        <v>2</v>
      </c>
    </row>
    <row r="24" spans="1:9" ht="11.1" customHeight="1">
      <c r="A24" s="65" t="s">
        <v>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80</v>
      </c>
      <c r="B25" s="68">
        <v>18</v>
      </c>
      <c r="C25" s="68">
        <v>465128</v>
      </c>
      <c r="D25" s="68">
        <v>2137715</v>
      </c>
      <c r="E25" s="68">
        <v>1425</v>
      </c>
      <c r="F25" s="68">
        <v>2604286</v>
      </c>
      <c r="G25" s="68">
        <v>2520307</v>
      </c>
      <c r="H25" s="70">
        <v>3.33</v>
      </c>
      <c r="I25" s="72">
        <v>5.76</v>
      </c>
    </row>
    <row r="26" spans="1:9" ht="11.1" customHeight="1">
      <c r="A26" s="65" t="s">
        <v>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82</v>
      </c>
      <c r="B27" s="68">
        <v>639</v>
      </c>
      <c r="C27" s="68">
        <v>645517</v>
      </c>
      <c r="D27" s="68">
        <v>2186350</v>
      </c>
      <c r="E27" s="68">
        <v>586</v>
      </c>
      <c r="F27" s="68">
        <v>2833092</v>
      </c>
      <c r="G27" s="68">
        <v>2822445</v>
      </c>
      <c r="H27" s="70">
        <v>0.38</v>
      </c>
      <c r="I27" s="72">
        <v>6.26</v>
      </c>
    </row>
    <row r="28" spans="1:9" ht="11.1" customHeight="1">
      <c r="A28" s="65" t="s">
        <v>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84</v>
      </c>
      <c r="B29" s="74">
        <v>0</v>
      </c>
      <c r="C29" s="68">
        <v>45779</v>
      </c>
      <c r="D29" s="68">
        <v>180401</v>
      </c>
      <c r="E29" s="74">
        <v>0</v>
      </c>
      <c r="F29" s="68">
        <v>226179</v>
      </c>
      <c r="G29" s="68">
        <v>223429</v>
      </c>
      <c r="H29" s="70">
        <v>1.23</v>
      </c>
      <c r="I29" s="72">
        <v>0.5</v>
      </c>
    </row>
    <row r="30" spans="1:9" ht="11.1" customHeight="1">
      <c r="A30" s="65" t="s">
        <v>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86</v>
      </c>
      <c r="B31" s="68">
        <v>120</v>
      </c>
      <c r="C31" s="68">
        <v>57088</v>
      </c>
      <c r="D31" s="68">
        <v>166314</v>
      </c>
      <c r="E31" s="68">
        <v>6</v>
      </c>
      <c r="F31" s="68">
        <v>223528</v>
      </c>
      <c r="G31" s="68">
        <v>226459</v>
      </c>
      <c r="H31" s="70">
        <v>-1.29</v>
      </c>
      <c r="I31" s="72">
        <v>0.49</v>
      </c>
    </row>
    <row r="32" spans="1:9" ht="11.1" customHeight="1">
      <c r="A32" s="65" t="s">
        <v>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88</v>
      </c>
      <c r="B33" s="68">
        <v>1417</v>
      </c>
      <c r="C33" s="68">
        <v>628826</v>
      </c>
      <c r="D33" s="68">
        <v>1800400</v>
      </c>
      <c r="E33" s="68">
        <v>1751</v>
      </c>
      <c r="F33" s="68">
        <v>2432393</v>
      </c>
      <c r="G33" s="68">
        <v>2443199</v>
      </c>
      <c r="H33" s="70">
        <v>-0.44</v>
      </c>
      <c r="I33" s="72">
        <v>5.38</v>
      </c>
    </row>
    <row r="34" spans="1:9" ht="11.1" customHeight="1">
      <c r="A34" s="65" t="s">
        <v>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90</v>
      </c>
      <c r="B35" s="68">
        <v>2551</v>
      </c>
      <c r="C35" s="68">
        <v>46257</v>
      </c>
      <c r="D35" s="68">
        <v>2700</v>
      </c>
      <c r="E35" s="68">
        <v>647</v>
      </c>
      <c r="F35" s="68">
        <v>52155</v>
      </c>
      <c r="G35" s="68">
        <v>57742</v>
      </c>
      <c r="H35" s="70">
        <v>-9.67</v>
      </c>
      <c r="I35" s="72">
        <v>0.12</v>
      </c>
    </row>
    <row r="36" spans="1:9" ht="11.1" customHeight="1" thickBot="1">
      <c r="A36" s="76" t="s">
        <v>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民國115年 1月底</v>
      </c>
      <c r="D4" s="49"/>
      <c r="E4" s="39" t="str">
        <f>'4-1'!E4:F4</f>
        <v> End of Jan.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3</v>
      </c>
      <c r="B9" s="56">
        <v>314</v>
      </c>
      <c r="C9" s="56">
        <v>104377</v>
      </c>
      <c r="D9" s="56">
        <v>131957</v>
      </c>
      <c r="E9" s="78">
        <v>0</v>
      </c>
      <c r="F9" s="56">
        <v>236648</v>
      </c>
      <c r="G9" s="56">
        <v>234813</v>
      </c>
      <c r="H9" s="59">
        <v>0.78</v>
      </c>
      <c r="I9" s="62">
        <v>0.52</v>
      </c>
    </row>
    <row r="10" spans="1:9" ht="11.1" customHeight="1">
      <c r="A10" s="65" t="s">
        <v>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93</v>
      </c>
      <c r="B11" s="68">
        <v>1557</v>
      </c>
      <c r="C11" s="68">
        <v>392690</v>
      </c>
      <c r="D11" s="68">
        <v>1285192</v>
      </c>
      <c r="E11" s="68">
        <v>72</v>
      </c>
      <c r="F11" s="68">
        <v>1679511</v>
      </c>
      <c r="G11" s="68">
        <v>1690172</v>
      </c>
      <c r="H11" s="70">
        <v>-0.63</v>
      </c>
      <c r="I11" s="72">
        <v>3.71</v>
      </c>
    </row>
    <row r="12" spans="1:9" ht="11.1" customHeight="1">
      <c r="A12" s="65" t="s">
        <v>94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95</v>
      </c>
      <c r="B13" s="68">
        <v>62</v>
      </c>
      <c r="C13" s="68">
        <v>23085</v>
      </c>
      <c r="D13" s="68">
        <v>301247</v>
      </c>
      <c r="E13" s="74">
        <v>0</v>
      </c>
      <c r="F13" s="68">
        <v>324394</v>
      </c>
      <c r="G13" s="68">
        <v>320771</v>
      </c>
      <c r="H13" s="70">
        <v>1.13</v>
      </c>
      <c r="I13" s="72">
        <v>0.72</v>
      </c>
    </row>
    <row r="14" spans="1:9" ht="11.1" customHeight="1">
      <c r="A14" s="65" t="s">
        <v>96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97</v>
      </c>
      <c r="B15" s="68">
        <v>9</v>
      </c>
      <c r="C15" s="68">
        <v>152283</v>
      </c>
      <c r="D15" s="68">
        <v>482867</v>
      </c>
      <c r="E15" s="68">
        <v>25</v>
      </c>
      <c r="F15" s="68">
        <v>635184</v>
      </c>
      <c r="G15" s="68">
        <v>638544</v>
      </c>
      <c r="H15" s="70">
        <v>-0.53</v>
      </c>
      <c r="I15" s="72">
        <v>1.4</v>
      </c>
    </row>
    <row r="16" spans="1:9" ht="11.1" customHeight="1">
      <c r="A16" s="65" t="s">
        <v>98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99</v>
      </c>
      <c r="B17" s="68">
        <v>55</v>
      </c>
      <c r="C17" s="68">
        <v>66530</v>
      </c>
      <c r="D17" s="68">
        <v>162524</v>
      </c>
      <c r="E17" s="74">
        <v>0</v>
      </c>
      <c r="F17" s="68">
        <v>229109</v>
      </c>
      <c r="G17" s="68">
        <v>228156</v>
      </c>
      <c r="H17" s="70">
        <v>0.42</v>
      </c>
      <c r="I17" s="72">
        <v>0.51</v>
      </c>
    </row>
    <row r="18" spans="1:9" ht="11.1" customHeight="1">
      <c r="A18" s="65" t="s">
        <v>100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101</v>
      </c>
      <c r="B19" s="68">
        <v>682</v>
      </c>
      <c r="C19" s="68">
        <v>99057</v>
      </c>
      <c r="D19" s="68">
        <v>245973</v>
      </c>
      <c r="E19" s="68">
        <v>556</v>
      </c>
      <c r="F19" s="68">
        <v>346268</v>
      </c>
      <c r="G19" s="68">
        <v>342037</v>
      </c>
      <c r="H19" s="70">
        <v>1.24</v>
      </c>
      <c r="I19" s="72">
        <v>0.77</v>
      </c>
    </row>
    <row r="20" spans="1:9" ht="11.1" customHeight="1">
      <c r="A20" s="65" t="s">
        <v>102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103</v>
      </c>
      <c r="B21" s="68">
        <v>6</v>
      </c>
      <c r="C21" s="68">
        <v>5580</v>
      </c>
      <c r="D21" s="68">
        <v>57559</v>
      </c>
      <c r="E21" s="74">
        <v>0</v>
      </c>
      <c r="F21" s="68">
        <v>63145</v>
      </c>
      <c r="G21" s="68">
        <v>62487</v>
      </c>
      <c r="H21" s="70">
        <v>1.05</v>
      </c>
      <c r="I21" s="72">
        <v>0.14</v>
      </c>
    </row>
    <row r="22" spans="1:9" ht="11.1" customHeight="1">
      <c r="A22" s="65" t="s">
        <v>104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105</v>
      </c>
      <c r="B23" s="74">
        <v>0</v>
      </c>
      <c r="C23" s="68">
        <v>80462</v>
      </c>
      <c r="D23" s="68">
        <v>108341</v>
      </c>
      <c r="E23" s="74">
        <v>0</v>
      </c>
      <c r="F23" s="68">
        <v>188803</v>
      </c>
      <c r="G23" s="68">
        <v>187250</v>
      </c>
      <c r="H23" s="70">
        <v>0.83</v>
      </c>
      <c r="I23" s="72">
        <v>0.42</v>
      </c>
    </row>
    <row r="24" spans="1:9" ht="11.1" customHeight="1">
      <c r="A24" s="65" t="s">
        <v>106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107</v>
      </c>
      <c r="B25" s="74">
        <v>0</v>
      </c>
      <c r="C25" s="68">
        <v>192017</v>
      </c>
      <c r="D25" s="68">
        <v>710372</v>
      </c>
      <c r="E25" s="68">
        <v>122</v>
      </c>
      <c r="F25" s="68">
        <v>902512</v>
      </c>
      <c r="G25" s="68">
        <v>895904</v>
      </c>
      <c r="H25" s="70">
        <v>0.74</v>
      </c>
      <c r="I25" s="72">
        <v>1.99</v>
      </c>
    </row>
    <row r="26" spans="1:9" ht="11.1" customHeight="1">
      <c r="A26" s="65" t="s">
        <v>108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109</v>
      </c>
      <c r="B27" s="68">
        <v>2012</v>
      </c>
      <c r="C27" s="68">
        <v>137212</v>
      </c>
      <c r="D27" s="68">
        <v>400632</v>
      </c>
      <c r="E27" s="68">
        <v>20</v>
      </c>
      <c r="F27" s="68">
        <v>539877</v>
      </c>
      <c r="G27" s="68">
        <v>535782</v>
      </c>
      <c r="H27" s="70">
        <v>0.76</v>
      </c>
      <c r="I27" s="72">
        <v>1.19</v>
      </c>
    </row>
    <row r="28" spans="1:9" ht="11.1" customHeight="1">
      <c r="A28" s="65" t="s">
        <v>110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111</v>
      </c>
      <c r="B29" s="68">
        <v>3</v>
      </c>
      <c r="C29" s="68">
        <v>49878</v>
      </c>
      <c r="D29" s="68">
        <v>183942</v>
      </c>
      <c r="E29" s="68">
        <v>1</v>
      </c>
      <c r="F29" s="68">
        <v>233824</v>
      </c>
      <c r="G29" s="68">
        <v>235337</v>
      </c>
      <c r="H29" s="70">
        <v>-0.64</v>
      </c>
      <c r="I29" s="72">
        <v>0.52</v>
      </c>
    </row>
    <row r="30" spans="1:9" ht="11.1" customHeight="1">
      <c r="A30" s="65" t="s">
        <v>112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113</v>
      </c>
      <c r="B31" s="68">
        <v>2</v>
      </c>
      <c r="C31" s="68">
        <v>26084</v>
      </c>
      <c r="D31" s="68">
        <v>128953</v>
      </c>
      <c r="E31" s="68">
        <v>13</v>
      </c>
      <c r="F31" s="68">
        <v>155051</v>
      </c>
      <c r="G31" s="68">
        <v>152886</v>
      </c>
      <c r="H31" s="70">
        <v>1.42</v>
      </c>
      <c r="I31" s="72">
        <v>0.34</v>
      </c>
    </row>
    <row r="32" spans="1:9" ht="11.1" customHeight="1">
      <c r="A32" s="65" t="s">
        <v>114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115</v>
      </c>
      <c r="B33" s="68">
        <v>56</v>
      </c>
      <c r="C33" s="68">
        <v>175275</v>
      </c>
      <c r="D33" s="68">
        <v>473069</v>
      </c>
      <c r="E33" s="68">
        <v>9</v>
      </c>
      <c r="F33" s="68">
        <v>648408</v>
      </c>
      <c r="G33" s="68">
        <v>642589</v>
      </c>
      <c r="H33" s="70">
        <v>0.91</v>
      </c>
      <c r="I33" s="72">
        <v>1.43</v>
      </c>
    </row>
    <row r="34" spans="1:9" ht="11.1" customHeight="1">
      <c r="A34" s="65" t="s">
        <v>116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117</v>
      </c>
      <c r="B35" s="68">
        <v>12</v>
      </c>
      <c r="C35" s="68">
        <v>100284</v>
      </c>
      <c r="D35" s="68">
        <v>405446</v>
      </c>
      <c r="E35" s="68">
        <v>15</v>
      </c>
      <c r="F35" s="68">
        <v>505757</v>
      </c>
      <c r="G35" s="68">
        <v>512885</v>
      </c>
      <c r="H35" s="70">
        <v>-1.39</v>
      </c>
      <c r="I35" s="72">
        <v>1.12</v>
      </c>
    </row>
    <row r="36" spans="1:9" ht="11.1" customHeight="1" thickBot="1">
      <c r="A36" s="76" t="s">
        <v>118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41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A2:I2"/>
    <mergeCell ref="A3:I3"/>
    <mergeCell ref="E4:F4"/>
    <mergeCell ref="C4:D4"/>
    <mergeCell ref="A1:I1"/>
    <mergeCell ref="B5:F5"/>
    <mergeCell ref="B9:B10"/>
    <mergeCell ref="B33:B34"/>
    <mergeCell ref="D9:D10"/>
    <mergeCell ref="D33:D34"/>
    <mergeCell ref="F9:F10"/>
    <mergeCell ref="F33:F34"/>
    <mergeCell ref="B29:B30"/>
    <mergeCell ref="C29:C30"/>
    <mergeCell ref="F19:F20"/>
    <mergeCell ref="F21:F22"/>
    <mergeCell ref="H9:H10"/>
    <mergeCell ref="H33:H34"/>
    <mergeCell ref="B35:B36"/>
    <mergeCell ref="C9:C10"/>
    <mergeCell ref="C33:C34"/>
    <mergeCell ref="C35:C36"/>
    <mergeCell ref="B31:B32"/>
    <mergeCell ref="C31:C32"/>
    <mergeCell ref="B27:B28"/>
    <mergeCell ref="C27:C28"/>
    <mergeCell ref="D35:D36"/>
    <mergeCell ref="E9:E10"/>
    <mergeCell ref="E33:E34"/>
    <mergeCell ref="E35:E36"/>
    <mergeCell ref="D31:D32"/>
    <mergeCell ref="E31:E32"/>
    <mergeCell ref="D27:D28"/>
    <mergeCell ref="E27:E28"/>
    <mergeCell ref="D29:D30"/>
    <mergeCell ref="E29:E30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I29:I30"/>
    <mergeCell ref="G19:G20"/>
    <mergeCell ref="H19:H20"/>
    <mergeCell ref="I19:I20"/>
    <mergeCell ref="B19:B20"/>
    <mergeCell ref="C19:C20"/>
    <mergeCell ref="D19:D20"/>
    <mergeCell ref="E19:E20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民國115年 1月底</v>
      </c>
      <c r="D4" s="49"/>
      <c r="E4" s="39" t="str">
        <f>'4-1'!E4:F4</f>
        <v> End of Jan.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46</v>
      </c>
      <c r="B9" s="56">
        <v>180</v>
      </c>
      <c r="C9" s="56">
        <v>427710</v>
      </c>
      <c r="D9" s="56">
        <v>1052754</v>
      </c>
      <c r="E9" s="56">
        <v>212</v>
      </c>
      <c r="F9" s="56">
        <v>1480856</v>
      </c>
      <c r="G9" s="56">
        <v>1476611</v>
      </c>
      <c r="H9" s="59">
        <v>0.29</v>
      </c>
      <c r="I9" s="62">
        <v>3.27</v>
      </c>
    </row>
    <row r="10" spans="1:9" ht="11.1" customHeight="1">
      <c r="A10" s="65" t="s">
        <v>119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120</v>
      </c>
      <c r="B11" s="68">
        <v>29</v>
      </c>
      <c r="C11" s="68">
        <v>281757</v>
      </c>
      <c r="D11" s="68">
        <v>1452088</v>
      </c>
      <c r="E11" s="68">
        <v>368</v>
      </c>
      <c r="F11" s="68">
        <v>1734242</v>
      </c>
      <c r="G11" s="68">
        <v>1646793</v>
      </c>
      <c r="H11" s="70">
        <v>5.31</v>
      </c>
      <c r="I11" s="72">
        <v>3.83</v>
      </c>
    </row>
    <row r="12" spans="1:9" ht="11.1" customHeight="1">
      <c r="A12" s="65" t="s">
        <v>121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122</v>
      </c>
      <c r="B13" s="74">
        <v>0</v>
      </c>
      <c r="C13" s="68">
        <v>395360</v>
      </c>
      <c r="D13" s="68">
        <v>2191000</v>
      </c>
      <c r="E13" s="68">
        <v>1941</v>
      </c>
      <c r="F13" s="68">
        <v>2588301</v>
      </c>
      <c r="G13" s="68">
        <v>2567935</v>
      </c>
      <c r="H13" s="70">
        <v>0.79</v>
      </c>
      <c r="I13" s="72">
        <v>5.72</v>
      </c>
    </row>
    <row r="14" spans="1:9" ht="11.1" customHeight="1">
      <c r="A14" s="65" t="s">
        <v>123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124</v>
      </c>
      <c r="B15" s="74">
        <v>0</v>
      </c>
      <c r="C15" s="68">
        <v>88778</v>
      </c>
      <c r="D15" s="68">
        <v>435122</v>
      </c>
      <c r="E15" s="74">
        <v>0</v>
      </c>
      <c r="F15" s="68">
        <v>523900</v>
      </c>
      <c r="G15" s="68">
        <v>531316</v>
      </c>
      <c r="H15" s="70">
        <v>-1.4</v>
      </c>
      <c r="I15" s="72">
        <v>1.16</v>
      </c>
    </row>
    <row r="16" spans="1:9" ht="11.1" customHeight="1">
      <c r="A16" s="65" t="s">
        <v>125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126</v>
      </c>
      <c r="B17" s="68">
        <v>15081</v>
      </c>
      <c r="C17" s="68">
        <v>109963</v>
      </c>
      <c r="D17" s="68">
        <v>396699</v>
      </c>
      <c r="E17" s="74">
        <v>0</v>
      </c>
      <c r="F17" s="68">
        <v>521743</v>
      </c>
      <c r="G17" s="68">
        <v>527977</v>
      </c>
      <c r="H17" s="70">
        <v>-1.18</v>
      </c>
      <c r="I17" s="72">
        <v>1.15</v>
      </c>
    </row>
    <row r="18" spans="1:9" ht="11.1" customHeight="1">
      <c r="A18" s="65" t="s">
        <v>127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128</v>
      </c>
      <c r="B19" s="68">
        <v>2385</v>
      </c>
      <c r="C19" s="68">
        <v>401573</v>
      </c>
      <c r="D19" s="68">
        <v>1496286</v>
      </c>
      <c r="E19" s="68">
        <v>898</v>
      </c>
      <c r="F19" s="68">
        <v>1901141</v>
      </c>
      <c r="G19" s="68">
        <v>1814918</v>
      </c>
      <c r="H19" s="70">
        <v>4.75</v>
      </c>
      <c r="I19" s="72">
        <v>4.2</v>
      </c>
    </row>
    <row r="20" spans="1:9" ht="11.1" customHeight="1">
      <c r="A20" s="65" t="s">
        <v>129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130</v>
      </c>
      <c r="B21" s="68">
        <v>1</v>
      </c>
      <c r="C21" s="68">
        <v>43261</v>
      </c>
      <c r="D21" s="68">
        <v>212062</v>
      </c>
      <c r="E21" s="74">
        <v>0</v>
      </c>
      <c r="F21" s="68">
        <v>255323</v>
      </c>
      <c r="G21" s="68">
        <v>253050</v>
      </c>
      <c r="H21" s="70">
        <v>0.9</v>
      </c>
      <c r="I21" s="72">
        <v>0.56</v>
      </c>
    </row>
    <row r="22" spans="1:9" ht="11.1" customHeight="1">
      <c r="A22" s="65" t="s">
        <v>131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132</v>
      </c>
      <c r="B23" s="68">
        <v>2654</v>
      </c>
      <c r="C23" s="68">
        <v>757349</v>
      </c>
      <c r="D23" s="68">
        <v>2780172</v>
      </c>
      <c r="E23" s="68">
        <v>143</v>
      </c>
      <c r="F23" s="68">
        <v>3540318</v>
      </c>
      <c r="G23" s="68">
        <v>3398825</v>
      </c>
      <c r="H23" s="70">
        <v>4.16</v>
      </c>
      <c r="I23" s="72">
        <v>7.82</v>
      </c>
    </row>
    <row r="24" spans="1:9" ht="11.1" customHeight="1">
      <c r="A24" s="65" t="s">
        <v>133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134</v>
      </c>
      <c r="B25" s="74">
        <v>0</v>
      </c>
      <c r="C25" s="74">
        <v>0</v>
      </c>
      <c r="D25" s="68">
        <v>40444</v>
      </c>
      <c r="E25" s="74">
        <v>0</v>
      </c>
      <c r="F25" s="68">
        <v>40444</v>
      </c>
      <c r="G25" s="68">
        <v>37678</v>
      </c>
      <c r="H25" s="70">
        <v>7.34</v>
      </c>
      <c r="I25" s="72">
        <v>0.09</v>
      </c>
    </row>
    <row r="26" spans="1:9" ht="11.1" customHeight="1">
      <c r="A26" s="65" t="s">
        <v>135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136</v>
      </c>
      <c r="B27" s="74">
        <v>0</v>
      </c>
      <c r="C27" s="68">
        <v>2583</v>
      </c>
      <c r="D27" s="68">
        <v>73578</v>
      </c>
      <c r="E27" s="74">
        <v>0</v>
      </c>
      <c r="F27" s="68">
        <v>76161</v>
      </c>
      <c r="G27" s="68">
        <v>75067</v>
      </c>
      <c r="H27" s="70">
        <v>1.46</v>
      </c>
      <c r="I27" s="72">
        <v>0.17</v>
      </c>
    </row>
    <row r="28" spans="1:9" ht="11.1" customHeight="1">
      <c r="A28" s="65" t="s">
        <v>137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138</v>
      </c>
      <c r="B29" s="74">
        <v>0</v>
      </c>
      <c r="C29" s="68">
        <v>2617</v>
      </c>
      <c r="D29" s="68">
        <v>20306</v>
      </c>
      <c r="E29" s="74">
        <v>0</v>
      </c>
      <c r="F29" s="68">
        <v>22923</v>
      </c>
      <c r="G29" s="68">
        <v>22398</v>
      </c>
      <c r="H29" s="70">
        <v>2.34</v>
      </c>
      <c r="I29" s="72">
        <v>0.05</v>
      </c>
    </row>
    <row r="30" spans="1:9" ht="11.1" customHeight="1">
      <c r="A30" s="65" t="s">
        <v>139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5:F5"/>
    <mergeCell ref="A1:I1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44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45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1月底</v>
      </c>
      <c r="D4" s="49"/>
      <c r="E4" s="39" t="str">
        <f>'4-1'!E4:F4</f>
        <v> End of Jan.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1680</v>
      </c>
      <c r="C9" s="57">
        <v>843386</v>
      </c>
      <c r="D9" s="57">
        <v>542726</v>
      </c>
      <c r="E9" s="57">
        <v>1281</v>
      </c>
      <c r="F9" s="57">
        <v>1389073</v>
      </c>
      <c r="G9" s="57">
        <v>1404883</v>
      </c>
      <c r="H9" s="81">
        <v>-1.13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47</v>
      </c>
      <c r="B11" s="74">
        <v>0</v>
      </c>
      <c r="C11" s="68">
        <v>142020</v>
      </c>
      <c r="D11" s="68">
        <v>114055</v>
      </c>
      <c r="E11" s="68">
        <v>86</v>
      </c>
      <c r="F11" s="68">
        <v>256161</v>
      </c>
      <c r="G11" s="68">
        <v>282229</v>
      </c>
      <c r="H11" s="83">
        <v>-9.24</v>
      </c>
      <c r="I11" s="72">
        <v>18.44</v>
      </c>
    </row>
    <row r="12" spans="1:9" ht="11.1" customHeight="1">
      <c r="A12" s="65" t="s">
        <v>140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141</v>
      </c>
      <c r="B13" s="68">
        <v>545</v>
      </c>
      <c r="C13" s="68">
        <v>10288</v>
      </c>
      <c r="D13" s="68">
        <v>9250</v>
      </c>
      <c r="E13" s="74">
        <v>0</v>
      </c>
      <c r="F13" s="68">
        <v>20082</v>
      </c>
      <c r="G13" s="68">
        <v>35669</v>
      </c>
      <c r="H13" s="83">
        <v>-43.7</v>
      </c>
      <c r="I13" s="72">
        <v>1.45</v>
      </c>
    </row>
    <row r="14" spans="1:9" ht="11.1" customHeight="1">
      <c r="A14" s="65" t="s">
        <v>142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143</v>
      </c>
      <c r="B15" s="74">
        <v>0</v>
      </c>
      <c r="C15" s="68">
        <v>13496</v>
      </c>
      <c r="D15" s="68">
        <v>5219</v>
      </c>
      <c r="E15" s="68">
        <v>57</v>
      </c>
      <c r="F15" s="68">
        <v>18772</v>
      </c>
      <c r="G15" s="68">
        <v>19337</v>
      </c>
      <c r="H15" s="83">
        <v>-2.92</v>
      </c>
      <c r="I15" s="72">
        <v>1.35</v>
      </c>
    </row>
    <row r="16" spans="1:9" ht="11.1" customHeight="1">
      <c r="A16" s="65" t="s">
        <v>144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145</v>
      </c>
      <c r="B17" s="74">
        <v>0</v>
      </c>
      <c r="C17" s="68">
        <v>6779</v>
      </c>
      <c r="D17" s="68">
        <v>2909</v>
      </c>
      <c r="E17" s="74">
        <v>0</v>
      </c>
      <c r="F17" s="68">
        <v>9688</v>
      </c>
      <c r="G17" s="68">
        <v>8936</v>
      </c>
      <c r="H17" s="83">
        <v>8.41</v>
      </c>
      <c r="I17" s="72">
        <v>0.7</v>
      </c>
    </row>
    <row r="18" spans="1:9" ht="11.1" customHeight="1">
      <c r="A18" s="65" t="s">
        <v>146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147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148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149</v>
      </c>
      <c r="B21" s="74">
        <v>0</v>
      </c>
      <c r="C21" s="68">
        <v>66157</v>
      </c>
      <c r="D21" s="68">
        <v>8231</v>
      </c>
      <c r="E21" s="74">
        <v>0</v>
      </c>
      <c r="F21" s="68">
        <v>74388</v>
      </c>
      <c r="G21" s="68">
        <v>41200</v>
      </c>
      <c r="H21" s="83">
        <v>80.55</v>
      </c>
      <c r="I21" s="72">
        <v>5.36</v>
      </c>
    </row>
    <row r="22" spans="1:9" ht="11.1" customHeight="1">
      <c r="A22" s="65" t="s">
        <v>150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151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85">
        <v>0</v>
      </c>
      <c r="I23" s="87">
        <v>0</v>
      </c>
    </row>
    <row r="24" spans="1:9" ht="11.1" customHeight="1">
      <c r="A24" s="65" t="s">
        <v>152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153</v>
      </c>
      <c r="B25" s="74">
        <v>0</v>
      </c>
      <c r="C25" s="74">
        <v>0</v>
      </c>
      <c r="D25" s="68">
        <v>16634</v>
      </c>
      <c r="E25" s="74">
        <v>0</v>
      </c>
      <c r="F25" s="68">
        <v>16634</v>
      </c>
      <c r="G25" s="68">
        <v>16566</v>
      </c>
      <c r="H25" s="83">
        <v>0.41</v>
      </c>
      <c r="I25" s="72">
        <v>1.2</v>
      </c>
    </row>
    <row r="26" spans="1:9" ht="11.1" customHeight="1">
      <c r="A26" s="65" t="s">
        <v>154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155</v>
      </c>
      <c r="B27" s="68">
        <v>1135</v>
      </c>
      <c r="C27" s="68">
        <v>2991</v>
      </c>
      <c r="D27" s="68">
        <v>5251</v>
      </c>
      <c r="E27" s="74">
        <v>0</v>
      </c>
      <c r="F27" s="68">
        <v>9377</v>
      </c>
      <c r="G27" s="68">
        <v>11930</v>
      </c>
      <c r="H27" s="83">
        <v>-21.4</v>
      </c>
      <c r="I27" s="72">
        <v>0.68</v>
      </c>
    </row>
    <row r="28" spans="1:9" ht="11.1" customHeight="1">
      <c r="A28" s="65" t="s">
        <v>156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157</v>
      </c>
      <c r="B29" s="74">
        <v>0</v>
      </c>
      <c r="C29" s="68">
        <v>13582</v>
      </c>
      <c r="D29" s="68">
        <v>21379</v>
      </c>
      <c r="E29" s="74">
        <v>0</v>
      </c>
      <c r="F29" s="68">
        <v>34961</v>
      </c>
      <c r="G29" s="68">
        <v>37742</v>
      </c>
      <c r="H29" s="83">
        <v>-7.37</v>
      </c>
      <c r="I29" s="72">
        <v>2.52</v>
      </c>
    </row>
    <row r="30" spans="1:9" ht="11.1" customHeight="1">
      <c r="A30" s="65" t="s">
        <v>158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159</v>
      </c>
      <c r="B31" s="68">
        <v>0</v>
      </c>
      <c r="C31" s="68">
        <v>7142</v>
      </c>
      <c r="D31" s="68">
        <v>1113</v>
      </c>
      <c r="E31" s="74">
        <v>0</v>
      </c>
      <c r="F31" s="68">
        <v>8255</v>
      </c>
      <c r="G31" s="68">
        <v>1915</v>
      </c>
      <c r="H31" s="83">
        <v>331.05</v>
      </c>
      <c r="I31" s="72">
        <v>0.59</v>
      </c>
    </row>
    <row r="32" spans="1:9" ht="11.1" customHeight="1">
      <c r="A32" s="65" t="s">
        <v>160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161</v>
      </c>
      <c r="B33" s="74">
        <v>0</v>
      </c>
      <c r="C33" s="68">
        <v>113826</v>
      </c>
      <c r="D33" s="68">
        <v>24591</v>
      </c>
      <c r="E33" s="68">
        <v>1048</v>
      </c>
      <c r="F33" s="68">
        <v>139465</v>
      </c>
      <c r="G33" s="68">
        <v>136367</v>
      </c>
      <c r="H33" s="83">
        <v>2.27</v>
      </c>
      <c r="I33" s="72">
        <v>10.04</v>
      </c>
    </row>
    <row r="34" spans="1:9" ht="11.1" customHeight="1">
      <c r="A34" s="65" t="s">
        <v>162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163</v>
      </c>
      <c r="B35" s="74">
        <v>0</v>
      </c>
      <c r="C35" s="68">
        <v>47360</v>
      </c>
      <c r="D35" s="68">
        <v>18725</v>
      </c>
      <c r="E35" s="74">
        <v>0</v>
      </c>
      <c r="F35" s="68">
        <v>66085</v>
      </c>
      <c r="G35" s="68">
        <v>63919</v>
      </c>
      <c r="H35" s="83">
        <v>3.39</v>
      </c>
      <c r="I35" s="72">
        <v>4.76</v>
      </c>
    </row>
    <row r="36" spans="1:9" ht="11.1" customHeight="1" thickBot="1">
      <c r="A36" s="76" t="s">
        <v>164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3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</sheetData>
  <mergeCells count="118">
    <mergeCell ref="A1:I1"/>
    <mergeCell ref="B5:F5"/>
    <mergeCell ref="A2:I2"/>
    <mergeCell ref="A3:I3"/>
    <mergeCell ref="E4:F4"/>
    <mergeCell ref="C4:D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1月底</v>
      </c>
      <c r="D4" s="49"/>
      <c r="E4" s="39" t="str">
        <f>'4-1'!E4:F4</f>
        <v> End of Jan.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48</v>
      </c>
      <c r="B9" s="78">
        <v>0</v>
      </c>
      <c r="C9" s="56">
        <v>4267</v>
      </c>
      <c r="D9" s="56">
        <v>11737</v>
      </c>
      <c r="E9" s="78">
        <v>0</v>
      </c>
      <c r="F9" s="56">
        <v>16004</v>
      </c>
      <c r="G9" s="56">
        <v>16883</v>
      </c>
      <c r="H9" s="80">
        <v>-5.21</v>
      </c>
      <c r="I9" s="62">
        <v>1.15</v>
      </c>
    </row>
    <row r="10" spans="1:9" ht="11.1" customHeight="1">
      <c r="A10" s="65" t="s">
        <v>165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 t="s">
        <v>166</v>
      </c>
      <c r="B11" s="74">
        <v>0</v>
      </c>
      <c r="C11" s="68">
        <v>34280</v>
      </c>
      <c r="D11" s="68">
        <v>31537</v>
      </c>
      <c r="E11" s="74">
        <v>0</v>
      </c>
      <c r="F11" s="68">
        <v>65816</v>
      </c>
      <c r="G11" s="68">
        <v>80536</v>
      </c>
      <c r="H11" s="83">
        <v>-18.28</v>
      </c>
      <c r="I11" s="72">
        <v>4.74</v>
      </c>
    </row>
    <row r="12" spans="1:9" ht="11.1" customHeight="1">
      <c r="A12" s="65" t="s">
        <v>167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 t="s">
        <v>168</v>
      </c>
      <c r="B13" s="74">
        <v>0</v>
      </c>
      <c r="C13" s="68">
        <v>32386</v>
      </c>
      <c r="D13" s="68">
        <v>65543</v>
      </c>
      <c r="E13" s="74">
        <v>0</v>
      </c>
      <c r="F13" s="68">
        <v>97929</v>
      </c>
      <c r="G13" s="68">
        <v>78013</v>
      </c>
      <c r="H13" s="83">
        <v>25.53</v>
      </c>
      <c r="I13" s="72">
        <v>7.05</v>
      </c>
    </row>
    <row r="14" spans="1:9" ht="11.1" customHeight="1">
      <c r="A14" s="65" t="s">
        <v>169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 t="s">
        <v>170</v>
      </c>
      <c r="B15" s="74">
        <v>0</v>
      </c>
      <c r="C15" s="68">
        <v>76683</v>
      </c>
      <c r="D15" s="68">
        <v>994</v>
      </c>
      <c r="E15" s="74">
        <v>0</v>
      </c>
      <c r="F15" s="68">
        <v>77677</v>
      </c>
      <c r="G15" s="68">
        <v>76591</v>
      </c>
      <c r="H15" s="83">
        <v>1.42</v>
      </c>
      <c r="I15" s="72">
        <v>5.59</v>
      </c>
    </row>
    <row r="16" spans="1:9" ht="11.1" customHeight="1">
      <c r="A16" s="65" t="s">
        <v>171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 t="s">
        <v>172</v>
      </c>
      <c r="B17" s="74">
        <v>0</v>
      </c>
      <c r="C17" s="68">
        <v>28729</v>
      </c>
      <c r="D17" s="68">
        <v>17343</v>
      </c>
      <c r="E17" s="74">
        <v>0</v>
      </c>
      <c r="F17" s="68">
        <v>46072</v>
      </c>
      <c r="G17" s="68">
        <v>50883</v>
      </c>
      <c r="H17" s="83">
        <v>-9.46</v>
      </c>
      <c r="I17" s="72">
        <v>3.32</v>
      </c>
    </row>
    <row r="18" spans="1:9" ht="11.1" customHeight="1">
      <c r="A18" s="65" t="s">
        <v>173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 t="s">
        <v>174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 t="s">
        <v>176</v>
      </c>
      <c r="B21" s="74">
        <v>0</v>
      </c>
      <c r="C21" s="68">
        <v>42128</v>
      </c>
      <c r="D21" s="68">
        <v>78996</v>
      </c>
      <c r="E21" s="68">
        <v>63</v>
      </c>
      <c r="F21" s="68">
        <v>121186</v>
      </c>
      <c r="G21" s="68">
        <v>106896</v>
      </c>
      <c r="H21" s="83">
        <v>13.37</v>
      </c>
      <c r="I21" s="72">
        <v>8.72</v>
      </c>
    </row>
    <row r="22" spans="1:9" ht="11.1" customHeight="1">
      <c r="A22" s="65" t="s">
        <v>177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 t="s">
        <v>178</v>
      </c>
      <c r="B23" s="74">
        <v>0</v>
      </c>
      <c r="C23" s="68">
        <v>20804</v>
      </c>
      <c r="D23" s="68">
        <v>50510</v>
      </c>
      <c r="E23" s="68">
        <v>27</v>
      </c>
      <c r="F23" s="68">
        <v>71340</v>
      </c>
      <c r="G23" s="68">
        <v>113656</v>
      </c>
      <c r="H23" s="83">
        <v>-37.23</v>
      </c>
      <c r="I23" s="72">
        <v>5.14</v>
      </c>
    </row>
    <row r="24" spans="1:9" ht="11.1" customHeight="1">
      <c r="A24" s="65" t="s">
        <v>179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 t="s">
        <v>180</v>
      </c>
      <c r="B25" s="74">
        <v>0</v>
      </c>
      <c r="C25" s="68">
        <v>48279</v>
      </c>
      <c r="D25" s="68">
        <v>9756</v>
      </c>
      <c r="E25" s="74">
        <v>0</v>
      </c>
      <c r="F25" s="68">
        <v>58035</v>
      </c>
      <c r="G25" s="68">
        <v>63380</v>
      </c>
      <c r="H25" s="83">
        <v>-8.43</v>
      </c>
      <c r="I25" s="72">
        <v>4.18</v>
      </c>
    </row>
    <row r="26" spans="1:9" ht="11.1" customHeight="1">
      <c r="A26" s="65" t="s">
        <v>181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 t="s">
        <v>182</v>
      </c>
      <c r="B27" s="74">
        <v>0</v>
      </c>
      <c r="C27" s="68">
        <v>52896</v>
      </c>
      <c r="D27" s="68">
        <v>13901</v>
      </c>
      <c r="E27" s="74">
        <v>0</v>
      </c>
      <c r="F27" s="68">
        <v>66797</v>
      </c>
      <c r="G27" s="68">
        <v>65650</v>
      </c>
      <c r="H27" s="83">
        <v>1.75</v>
      </c>
      <c r="I27" s="72">
        <v>4.81</v>
      </c>
    </row>
    <row r="28" spans="1:9" ht="11.1" customHeight="1">
      <c r="A28" s="65" t="s">
        <v>183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 t="s">
        <v>184</v>
      </c>
      <c r="B29" s="74">
        <v>0</v>
      </c>
      <c r="C29" s="68">
        <v>40334</v>
      </c>
      <c r="D29" s="68">
        <v>4662</v>
      </c>
      <c r="E29" s="74">
        <v>0</v>
      </c>
      <c r="F29" s="68">
        <v>44997</v>
      </c>
      <c r="G29" s="68">
        <v>37018</v>
      </c>
      <c r="H29" s="83">
        <v>21.55</v>
      </c>
      <c r="I29" s="72">
        <v>3.24</v>
      </c>
    </row>
    <row r="30" spans="1:9" ht="11.1" customHeight="1">
      <c r="A30" s="65" t="s">
        <v>185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 t="s">
        <v>186</v>
      </c>
      <c r="B31" s="74">
        <v>0</v>
      </c>
      <c r="C31" s="68">
        <v>38802</v>
      </c>
      <c r="D31" s="68">
        <v>12521</v>
      </c>
      <c r="E31" s="74">
        <v>0</v>
      </c>
      <c r="F31" s="68">
        <v>51323</v>
      </c>
      <c r="G31" s="68">
        <v>41766</v>
      </c>
      <c r="H31" s="83">
        <v>22.88</v>
      </c>
      <c r="I31" s="72">
        <v>3.69</v>
      </c>
    </row>
    <row r="32" spans="1:9" ht="11.1" customHeight="1">
      <c r="A32" s="65" t="s">
        <v>187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 t="s">
        <v>188</v>
      </c>
      <c r="B33" s="74">
        <v>0</v>
      </c>
      <c r="C33" s="74">
        <v>0</v>
      </c>
      <c r="D33" s="68">
        <v>10383</v>
      </c>
      <c r="E33" s="74">
        <v>0</v>
      </c>
      <c r="F33" s="68">
        <v>10383</v>
      </c>
      <c r="G33" s="68">
        <v>10352</v>
      </c>
      <c r="H33" s="83">
        <v>0.3</v>
      </c>
      <c r="I33" s="72">
        <v>0.75</v>
      </c>
    </row>
    <row r="34" spans="1:9" ht="11.1" customHeight="1">
      <c r="A34" s="65" t="s">
        <v>189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 t="s">
        <v>190</v>
      </c>
      <c r="B35" s="74">
        <v>0</v>
      </c>
      <c r="C35" s="68">
        <v>25</v>
      </c>
      <c r="D35" s="68">
        <v>1575</v>
      </c>
      <c r="E35" s="74">
        <v>0</v>
      </c>
      <c r="F35" s="68">
        <v>1600</v>
      </c>
      <c r="G35" s="68">
        <v>1600</v>
      </c>
      <c r="H35" s="83">
        <v>-0.02</v>
      </c>
      <c r="I35" s="72">
        <v>0.12</v>
      </c>
    </row>
    <row r="36" spans="1:9" ht="11.1" customHeight="1" thickBot="1">
      <c r="A36" s="76" t="s">
        <v>191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3:I3"/>
    <mergeCell ref="A2:I2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37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61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1月底</v>
      </c>
      <c r="D4" s="49"/>
      <c r="E4" s="39" t="str">
        <f>'4-1'!E4:F4</f>
        <v> End of Jan.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62</v>
      </c>
      <c r="B9" s="78">
        <v>0</v>
      </c>
      <c r="C9" s="56">
        <v>133</v>
      </c>
      <c r="D9" s="56">
        <v>5914</v>
      </c>
      <c r="E9" s="78">
        <v>0</v>
      </c>
      <c r="F9" s="56">
        <v>6046</v>
      </c>
      <c r="G9" s="56">
        <v>5848</v>
      </c>
      <c r="H9" s="80">
        <v>3.39</v>
      </c>
      <c r="I9" s="62">
        <v>0.44</v>
      </c>
    </row>
    <row r="10" spans="1:9" ht="11.1" customHeight="1">
      <c r="A10" s="65" t="s">
        <v>192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/>
      <c r="B11" s="42"/>
      <c r="C11" s="42"/>
      <c r="D11" s="42"/>
      <c r="E11" s="42"/>
      <c r="F11" s="42"/>
      <c r="G11" s="42"/>
      <c r="H11" s="42"/>
      <c r="I11" s="46"/>
    </row>
    <row r="12" spans="1:9" ht="11.1" customHeight="1">
      <c r="A12" s="30"/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/>
      <c r="B13" s="42"/>
      <c r="C13" s="42"/>
      <c r="D13" s="42"/>
      <c r="E13" s="42"/>
      <c r="F13" s="42"/>
      <c r="G13" s="42"/>
      <c r="H13" s="42"/>
      <c r="I13" s="46"/>
    </row>
    <row r="14" spans="1:9" ht="11.1" customHeight="1">
      <c r="A14" s="30"/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/>
      <c r="B15" s="42"/>
      <c r="C15" s="42"/>
      <c r="D15" s="42"/>
      <c r="E15" s="42"/>
      <c r="F15" s="42"/>
      <c r="G15" s="42"/>
      <c r="H15" s="42"/>
      <c r="I15" s="46"/>
    </row>
    <row r="16" spans="1:9" ht="11.1" customHeight="1">
      <c r="A16" s="30"/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A1:I1"/>
    <mergeCell ref="A2:I2"/>
    <mergeCell ref="A3:I3"/>
    <mergeCell ref="C4:D4"/>
    <mergeCell ref="E4:F4"/>
    <mergeCell ref="B5:F5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6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60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54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1月底</v>
      </c>
      <c r="D4" s="49"/>
      <c r="E4" s="39" t="str">
        <f>'4-1'!E4:F4</f>
        <v> End of Jan.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89">
        <v>0</v>
      </c>
      <c r="C9" s="57">
        <v>144655</v>
      </c>
      <c r="D9" s="57">
        <v>27454</v>
      </c>
      <c r="E9" s="57">
        <v>304</v>
      </c>
      <c r="F9" s="57">
        <v>172413</v>
      </c>
      <c r="G9" s="57">
        <v>167783</v>
      </c>
      <c r="H9" s="60">
        <v>2.76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49</v>
      </c>
      <c r="B11" s="74">
        <v>0</v>
      </c>
      <c r="C11" s="68">
        <v>71726</v>
      </c>
      <c r="D11" s="68">
        <v>8781</v>
      </c>
      <c r="E11" s="68">
        <v>304</v>
      </c>
      <c r="F11" s="68">
        <v>80810</v>
      </c>
      <c r="G11" s="68">
        <v>83605</v>
      </c>
      <c r="H11" s="70">
        <v>-3.34</v>
      </c>
      <c r="I11" s="72">
        <v>46.87</v>
      </c>
    </row>
    <row r="12" spans="1:9" ht="11.1" customHeight="1">
      <c r="A12" s="65" t="s">
        <v>193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194</v>
      </c>
      <c r="B13" s="74">
        <v>0</v>
      </c>
      <c r="C13" s="68">
        <v>26727</v>
      </c>
      <c r="D13" s="68">
        <v>13607</v>
      </c>
      <c r="E13" s="74">
        <v>0</v>
      </c>
      <c r="F13" s="68">
        <v>40333</v>
      </c>
      <c r="G13" s="68">
        <v>34288</v>
      </c>
      <c r="H13" s="70">
        <v>17.63</v>
      </c>
      <c r="I13" s="72">
        <v>23.39</v>
      </c>
    </row>
    <row r="14" spans="1:9" ht="11.1" customHeight="1">
      <c r="A14" s="65" t="s">
        <v>195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196</v>
      </c>
      <c r="B15" s="74">
        <v>0</v>
      </c>
      <c r="C15" s="68">
        <v>46203</v>
      </c>
      <c r="D15" s="68">
        <v>5067</v>
      </c>
      <c r="E15" s="74">
        <v>0</v>
      </c>
      <c r="F15" s="68">
        <v>51269</v>
      </c>
      <c r="G15" s="68">
        <v>49890</v>
      </c>
      <c r="H15" s="70">
        <v>2.76</v>
      </c>
      <c r="I15" s="72">
        <v>29.74</v>
      </c>
    </row>
    <row r="16" spans="1:9" ht="11.1" customHeight="1">
      <c r="A16" s="65" t="s">
        <v>197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65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63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</mergeCells>
  <printOptions horizontalCentered="1"/>
  <pageMargins left="0.74803149606299213" right="0.59055118110236227" top="0.39370078740157483" bottom="0.19685039370078741" header="0" footer="0.39370078740157483"/>
  <pageSetup paperSize="9" firstPageNumber="6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民國115年 1月底</v>
      </c>
      <c r="D4" s="49"/>
      <c r="E4" s="39" t="str">
        <f>'4-1'!E4:F4</f>
        <v> End of Jan.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855</v>
      </c>
      <c r="C9" s="57">
        <v>26706</v>
      </c>
      <c r="D9" s="57">
        <v>650862</v>
      </c>
      <c r="E9" s="89">
        <v>0</v>
      </c>
      <c r="F9" s="57">
        <v>678423</v>
      </c>
      <c r="G9" s="57">
        <v>678906</v>
      </c>
      <c r="H9" s="60">
        <v>-0.07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52</v>
      </c>
      <c r="B11" s="74">
        <v>0</v>
      </c>
      <c r="C11" s="68">
        <v>0</v>
      </c>
      <c r="D11" s="68">
        <v>19582</v>
      </c>
      <c r="E11" s="74">
        <v>0</v>
      </c>
      <c r="F11" s="68">
        <v>19582</v>
      </c>
      <c r="G11" s="68">
        <v>19507</v>
      </c>
      <c r="H11" s="70">
        <v>0.38</v>
      </c>
      <c r="I11" s="72">
        <v>2.89</v>
      </c>
    </row>
    <row r="12" spans="1:9" ht="11.1" customHeight="1">
      <c r="A12" s="65" t="s">
        <v>198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199</v>
      </c>
      <c r="B13" s="68">
        <v>5</v>
      </c>
      <c r="C13" s="68">
        <v>2362</v>
      </c>
      <c r="D13" s="68">
        <v>29030</v>
      </c>
      <c r="E13" s="74">
        <v>0</v>
      </c>
      <c r="F13" s="68">
        <v>31397</v>
      </c>
      <c r="G13" s="68">
        <v>31583</v>
      </c>
      <c r="H13" s="70">
        <v>-0.59</v>
      </c>
      <c r="I13" s="72">
        <v>4.63</v>
      </c>
    </row>
    <row r="14" spans="1:9" ht="11.1" customHeight="1">
      <c r="A14" s="65" t="s">
        <v>200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201</v>
      </c>
      <c r="B15" s="74">
        <v>0</v>
      </c>
      <c r="C15" s="68">
        <v>4202</v>
      </c>
      <c r="D15" s="68">
        <v>26005</v>
      </c>
      <c r="E15" s="74">
        <v>0</v>
      </c>
      <c r="F15" s="68">
        <v>30207</v>
      </c>
      <c r="G15" s="68">
        <v>30109</v>
      </c>
      <c r="H15" s="70">
        <v>0.33</v>
      </c>
      <c r="I15" s="72">
        <v>4.45</v>
      </c>
    </row>
    <row r="16" spans="1:9" ht="11.1" customHeight="1">
      <c r="A16" s="65" t="s">
        <v>202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203</v>
      </c>
      <c r="B17" s="74">
        <v>0</v>
      </c>
      <c r="C17" s="68">
        <v>39</v>
      </c>
      <c r="D17" s="68">
        <v>79656</v>
      </c>
      <c r="E17" s="74">
        <v>0</v>
      </c>
      <c r="F17" s="68">
        <v>79695</v>
      </c>
      <c r="G17" s="68">
        <v>79405</v>
      </c>
      <c r="H17" s="70">
        <v>0.37</v>
      </c>
      <c r="I17" s="72">
        <v>11.75</v>
      </c>
    </row>
    <row r="18" spans="1:9" ht="11.1" customHeight="1">
      <c r="A18" s="65" t="s">
        <v>204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205</v>
      </c>
      <c r="B19" s="74">
        <v>0</v>
      </c>
      <c r="C19" s="68">
        <v>458</v>
      </c>
      <c r="D19" s="68">
        <v>19968</v>
      </c>
      <c r="E19" s="74">
        <v>0</v>
      </c>
      <c r="F19" s="68">
        <v>20427</v>
      </c>
      <c r="G19" s="68">
        <v>20430</v>
      </c>
      <c r="H19" s="70">
        <v>-0.02</v>
      </c>
      <c r="I19" s="72">
        <v>3.01</v>
      </c>
    </row>
    <row r="20" spans="1:9" ht="11.1" customHeight="1">
      <c r="A20" s="65" t="s">
        <v>206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207</v>
      </c>
      <c r="B21" s="74">
        <v>0</v>
      </c>
      <c r="C21" s="68">
        <v>112</v>
      </c>
      <c r="D21" s="68">
        <v>11330</v>
      </c>
      <c r="E21" s="74">
        <v>0</v>
      </c>
      <c r="F21" s="68">
        <v>11443</v>
      </c>
      <c r="G21" s="68">
        <v>11335</v>
      </c>
      <c r="H21" s="70">
        <v>0.95</v>
      </c>
      <c r="I21" s="72">
        <v>1.69</v>
      </c>
    </row>
    <row r="22" spans="1:9" ht="11.1" customHeight="1">
      <c r="A22" s="65" t="s">
        <v>208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209</v>
      </c>
      <c r="B23" s="74">
        <v>0</v>
      </c>
      <c r="C23" s="74">
        <v>0</v>
      </c>
      <c r="D23" s="68">
        <v>14201</v>
      </c>
      <c r="E23" s="74">
        <v>0</v>
      </c>
      <c r="F23" s="68">
        <v>14201</v>
      </c>
      <c r="G23" s="68">
        <v>14131</v>
      </c>
      <c r="H23" s="70">
        <v>0.5</v>
      </c>
      <c r="I23" s="72">
        <v>2.09</v>
      </c>
    </row>
    <row r="24" spans="1:9" ht="11.1" customHeight="1">
      <c r="A24" s="65" t="s">
        <v>210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211</v>
      </c>
      <c r="B25" s="68">
        <v>9</v>
      </c>
      <c r="C25" s="68">
        <v>4441</v>
      </c>
      <c r="D25" s="68">
        <v>51351</v>
      </c>
      <c r="E25" s="74">
        <v>0</v>
      </c>
      <c r="F25" s="68">
        <v>55801</v>
      </c>
      <c r="G25" s="68">
        <v>56197</v>
      </c>
      <c r="H25" s="70">
        <v>-0.7</v>
      </c>
      <c r="I25" s="72">
        <v>8.23</v>
      </c>
    </row>
    <row r="26" spans="1:9" ht="11.1" customHeight="1">
      <c r="A26" s="65" t="s">
        <v>212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213</v>
      </c>
      <c r="B27" s="74">
        <v>0</v>
      </c>
      <c r="C27" s="68">
        <v>3907</v>
      </c>
      <c r="D27" s="68">
        <v>25747</v>
      </c>
      <c r="E27" s="74">
        <v>0</v>
      </c>
      <c r="F27" s="68">
        <v>29654</v>
      </c>
      <c r="G27" s="68">
        <v>29960</v>
      </c>
      <c r="H27" s="70">
        <v>-1.02</v>
      </c>
      <c r="I27" s="72">
        <v>4.37</v>
      </c>
    </row>
    <row r="28" spans="1:9" ht="11.1" customHeight="1">
      <c r="A28" s="65" t="s">
        <v>214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215</v>
      </c>
      <c r="B29" s="68">
        <v>664</v>
      </c>
      <c r="C29" s="68">
        <v>1226</v>
      </c>
      <c r="D29" s="68">
        <v>85851</v>
      </c>
      <c r="E29" s="74">
        <v>0</v>
      </c>
      <c r="F29" s="68">
        <v>87741</v>
      </c>
      <c r="G29" s="68">
        <v>87209</v>
      </c>
      <c r="H29" s="70">
        <v>0.61</v>
      </c>
      <c r="I29" s="72">
        <v>12.93</v>
      </c>
    </row>
    <row r="30" spans="1:9" ht="11.1" customHeight="1">
      <c r="A30" s="65" t="s">
        <v>216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217</v>
      </c>
      <c r="B31" s="74">
        <v>0</v>
      </c>
      <c r="C31" s="74">
        <v>0</v>
      </c>
      <c r="D31" s="68">
        <v>14490</v>
      </c>
      <c r="E31" s="74">
        <v>0</v>
      </c>
      <c r="F31" s="68">
        <v>14490</v>
      </c>
      <c r="G31" s="68">
        <v>14430</v>
      </c>
      <c r="H31" s="70">
        <v>0.42</v>
      </c>
      <c r="I31" s="72">
        <v>2.14</v>
      </c>
    </row>
    <row r="32" spans="1:9" ht="11.1" customHeight="1">
      <c r="A32" s="65" t="s">
        <v>218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219</v>
      </c>
      <c r="B33" s="74">
        <v>0</v>
      </c>
      <c r="C33" s="68">
        <v>208</v>
      </c>
      <c r="D33" s="68">
        <v>11887</v>
      </c>
      <c r="E33" s="74">
        <v>0</v>
      </c>
      <c r="F33" s="68">
        <v>12096</v>
      </c>
      <c r="G33" s="68">
        <v>12099</v>
      </c>
      <c r="H33" s="70">
        <v>-0.03</v>
      </c>
      <c r="I33" s="72">
        <v>1.78</v>
      </c>
    </row>
    <row r="34" spans="1:9" ht="11.1" customHeight="1">
      <c r="A34" s="65" t="s">
        <v>220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221</v>
      </c>
      <c r="B35" s="74">
        <v>0</v>
      </c>
      <c r="C35" s="68">
        <v>135</v>
      </c>
      <c r="D35" s="68">
        <v>31250</v>
      </c>
      <c r="E35" s="74">
        <v>0</v>
      </c>
      <c r="F35" s="68">
        <v>31385</v>
      </c>
      <c r="G35" s="68">
        <v>31290</v>
      </c>
      <c r="H35" s="70">
        <v>0.3</v>
      </c>
      <c r="I35" s="72">
        <v>4.63</v>
      </c>
    </row>
    <row r="36" spans="1:9" ht="11.1" customHeight="1" thickBot="1">
      <c r="A36" s="76" t="s">
        <v>222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C4:D4"/>
    <mergeCell ref="E4:F4"/>
    <mergeCell ref="A1:I1"/>
    <mergeCell ref="B5:F5"/>
    <mergeCell ref="A2:I2"/>
    <mergeCell ref="A3:I3"/>
  </mergeCells>
  <printOptions horizontalCentered="1"/>
  <pageMargins left="0.74803149606299213" right="0.59055118110236227" top="0.39370078740157483" bottom="0.19685039370078741" header="0" footer="0.39370078740157483"/>
  <pageSetup paperSize="9" firstPageNumber="68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56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57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民國115年 1月底</v>
      </c>
      <c r="D4" s="49"/>
      <c r="E4" s="39" t="str">
        <f>'4-1'!E4:F4</f>
        <v> End of Jan.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53</v>
      </c>
      <c r="B9" s="78">
        <v>0</v>
      </c>
      <c r="C9" s="56">
        <v>7</v>
      </c>
      <c r="D9" s="56">
        <v>10715</v>
      </c>
      <c r="E9" s="78">
        <v>0</v>
      </c>
      <c r="F9" s="56">
        <v>10722</v>
      </c>
      <c r="G9" s="56">
        <v>10723</v>
      </c>
      <c r="H9" s="59">
        <v>-0.01</v>
      </c>
      <c r="I9" s="62">
        <v>1.58</v>
      </c>
    </row>
    <row r="10" spans="1:9" ht="11.1" customHeight="1">
      <c r="A10" s="65" t="s">
        <v>223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224</v>
      </c>
      <c r="B11" s="74">
        <v>0</v>
      </c>
      <c r="C11" s="68">
        <v>11</v>
      </c>
      <c r="D11" s="68">
        <v>20541</v>
      </c>
      <c r="E11" s="74">
        <v>0</v>
      </c>
      <c r="F11" s="68">
        <v>20552</v>
      </c>
      <c r="G11" s="68">
        <v>20655</v>
      </c>
      <c r="H11" s="70">
        <v>-0.5</v>
      </c>
      <c r="I11" s="72">
        <v>3.03</v>
      </c>
    </row>
    <row r="12" spans="1:9" ht="11.1" customHeight="1">
      <c r="A12" s="65" t="s">
        <v>225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226</v>
      </c>
      <c r="B13" s="68">
        <v>0</v>
      </c>
      <c r="C13" s="68">
        <v>39</v>
      </c>
      <c r="D13" s="68">
        <v>10246</v>
      </c>
      <c r="E13" s="74">
        <v>0</v>
      </c>
      <c r="F13" s="68">
        <v>10285</v>
      </c>
      <c r="G13" s="68">
        <v>10244</v>
      </c>
      <c r="H13" s="70">
        <v>0.4</v>
      </c>
      <c r="I13" s="72">
        <v>1.52</v>
      </c>
    </row>
    <row r="14" spans="1:9" ht="11.1" customHeight="1">
      <c r="A14" s="65" t="s">
        <v>227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228</v>
      </c>
      <c r="B15" s="74">
        <v>0</v>
      </c>
      <c r="C15" s="68">
        <v>593</v>
      </c>
      <c r="D15" s="68">
        <v>20358</v>
      </c>
      <c r="E15" s="74">
        <v>0</v>
      </c>
      <c r="F15" s="68">
        <v>20951</v>
      </c>
      <c r="G15" s="68">
        <v>20818</v>
      </c>
      <c r="H15" s="70">
        <v>0.64</v>
      </c>
      <c r="I15" s="72">
        <v>3.09</v>
      </c>
    </row>
    <row r="16" spans="1:9" ht="11.1" customHeight="1">
      <c r="A16" s="65" t="s">
        <v>229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230</v>
      </c>
      <c r="B17" s="74">
        <v>0</v>
      </c>
      <c r="C17" s="68">
        <v>6733</v>
      </c>
      <c r="D17" s="68">
        <v>59191</v>
      </c>
      <c r="E17" s="74">
        <v>0</v>
      </c>
      <c r="F17" s="68">
        <v>65925</v>
      </c>
      <c r="G17" s="68">
        <v>66385</v>
      </c>
      <c r="H17" s="70">
        <v>-0.69</v>
      </c>
      <c r="I17" s="72">
        <v>9.72</v>
      </c>
    </row>
    <row r="18" spans="1:9" ht="11.1" customHeight="1">
      <c r="A18" s="65" t="s">
        <v>231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232</v>
      </c>
      <c r="B19" s="74">
        <v>0</v>
      </c>
      <c r="C19" s="68">
        <v>140</v>
      </c>
      <c r="D19" s="68">
        <v>27396</v>
      </c>
      <c r="E19" s="74">
        <v>0</v>
      </c>
      <c r="F19" s="68">
        <v>27536</v>
      </c>
      <c r="G19" s="68">
        <v>27687</v>
      </c>
      <c r="H19" s="70">
        <v>-0.54</v>
      </c>
      <c r="I19" s="72">
        <v>4.06</v>
      </c>
    </row>
    <row r="20" spans="1:9" ht="11.1" customHeight="1">
      <c r="A20" s="65" t="s">
        <v>233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234</v>
      </c>
      <c r="B21" s="74">
        <v>0</v>
      </c>
      <c r="C21" s="68">
        <v>746</v>
      </c>
      <c r="D21" s="68">
        <v>66866</v>
      </c>
      <c r="E21" s="74">
        <v>0</v>
      </c>
      <c r="F21" s="68">
        <v>67611</v>
      </c>
      <c r="G21" s="68">
        <v>67994</v>
      </c>
      <c r="H21" s="70">
        <v>-0.56</v>
      </c>
      <c r="I21" s="72">
        <v>9.97</v>
      </c>
    </row>
    <row r="22" spans="1:9" ht="11.1" customHeight="1">
      <c r="A22" s="65" t="s">
        <v>235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236</v>
      </c>
      <c r="B23" s="74">
        <v>0</v>
      </c>
      <c r="C23" s="68">
        <v>9</v>
      </c>
      <c r="D23" s="68">
        <v>4012</v>
      </c>
      <c r="E23" s="74">
        <v>0</v>
      </c>
      <c r="F23" s="68">
        <v>4021</v>
      </c>
      <c r="G23" s="68">
        <v>4010</v>
      </c>
      <c r="H23" s="70">
        <v>0.29</v>
      </c>
      <c r="I23" s="72">
        <v>0.59</v>
      </c>
    </row>
    <row r="24" spans="1:9" ht="11.1" customHeight="1">
      <c r="A24" s="65" t="s">
        <v>237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238</v>
      </c>
      <c r="B25" s="74">
        <v>0</v>
      </c>
      <c r="C25" s="68">
        <v>1322</v>
      </c>
      <c r="D25" s="68">
        <v>6828</v>
      </c>
      <c r="E25" s="74">
        <v>0</v>
      </c>
      <c r="F25" s="68">
        <v>8150</v>
      </c>
      <c r="G25" s="68">
        <v>8139</v>
      </c>
      <c r="H25" s="70">
        <v>0.13</v>
      </c>
      <c r="I25" s="72">
        <v>1.2</v>
      </c>
    </row>
    <row r="26" spans="1:9" ht="11.1" customHeight="1">
      <c r="A26" s="65" t="s">
        <v>239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240</v>
      </c>
      <c r="B27" s="68">
        <v>177</v>
      </c>
      <c r="C27" s="68">
        <v>17</v>
      </c>
      <c r="D27" s="68">
        <v>4357</v>
      </c>
      <c r="E27" s="74">
        <v>0</v>
      </c>
      <c r="F27" s="68">
        <v>4551</v>
      </c>
      <c r="G27" s="68">
        <v>4567</v>
      </c>
      <c r="H27" s="70">
        <v>-0.36</v>
      </c>
      <c r="I27" s="72">
        <v>0.67</v>
      </c>
    </row>
    <row r="28" spans="1:9" ht="11.1" customHeight="1">
      <c r="A28" s="65" t="s">
        <v>241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14"/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3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2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</sheetData>
  <mergeCells count="118">
    <mergeCell ref="A1:I1"/>
    <mergeCell ref="B5:F5"/>
    <mergeCell ref="A2:I2"/>
    <mergeCell ref="A3:I3"/>
    <mergeCell ref="C4:D4"/>
    <mergeCell ref="E4:F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2006-02-10T08:24:03Z</dcterms:created>
  <dcterms:modified xsi:type="dcterms:W3CDTF">2025-07-09T00:46:47Z</dcterms:modified>
  <dc:subject>一般銀行及信用合作社放款月底餘額</dc:subject>
  <cp:lastPrinted>2023-06-08T02:49:21Z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