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1" sheetId="1" r:id="rId1"/>
    <sheet name="4-1(續一)" sheetId="2" r:id="rId2"/>
    <sheet name="4-1(續二)" sheetId="3" r:id="rId3"/>
    <sheet name="4-1(續三)" sheetId="4" r:id="rId4"/>
    <sheet name="4-1(續四)" sheetId="5" r:id="rId5"/>
    <sheet name="4-1(續五)" sheetId="6" r:id="rId6"/>
    <sheet name="4-1(續六)" sheetId="7" r:id="rId7"/>
    <sheet name="4-1(續七)" sheetId="8" r:id="rId8"/>
    <sheet name="4-1(續八完)" sheetId="9" r:id="rId9"/>
  </sheets>
  <definedNames>
    <definedName name="外部資料_1" localSheetId="0">'4-1'!$A$1:$I$38</definedName>
    <definedName name="外部資料_1" localSheetId="1">'4-1(續一)'!$A$1:$I$38</definedName>
    <definedName name="外部資料_1" localSheetId="7">'4-1(續七)'!$A$1:$I$39</definedName>
    <definedName name="外部資料_1" localSheetId="2">'4-1(續二)'!$A$1:$I$37</definedName>
    <definedName name="外部資料_1" localSheetId="8">'4-1(續八完)'!$A$1:$I$42</definedName>
    <definedName name="外部資料_1" localSheetId="3">'4-1(續三)'!$A$1:$I$40</definedName>
    <definedName name="外部資料_1" localSheetId="5">'4-1(續五)'!$A$1:$I$37</definedName>
    <definedName name="外部資料_1" localSheetId="6">'4-1(續六)'!$A$1:$I$38</definedName>
    <definedName name="外部資料_1" localSheetId="4">'4-1(續四)'!$A$1:$I$37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<sst xmlns="http://schemas.openxmlformats.org/spreadsheetml/2006/main" uniqueCount="242">
  <si>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本月與上月</t>
  </si>
  <si>
    <t>本月市場</t>
  </si>
  <si>
    <t>總　　　　　計</t>
  </si>
  <si>
    <t>王道商業銀行</t>
  </si>
  <si>
    <t>民國114年 9月底</t>
  </si>
  <si>
    <t>上　　月</t>
  </si>
  <si>
    <t>比較增減％</t>
  </si>
  <si>
    <t>占有率％</t>
  </si>
  <si>
    <t>貼現透支</t>
  </si>
  <si>
    <t>短期放款</t>
  </si>
  <si>
    <t>中長期放款</t>
  </si>
  <si>
    <t>進出口押匯</t>
  </si>
  <si>
    <t>合　　計</t>
  </si>
  <si>
    <t>銀　　　行　　　別</t>
  </si>
  <si>
    <t>by Institution</t>
  </si>
  <si>
    <t xml:space="preserve">Discounts &amp; </t>
  </si>
  <si>
    <t>Short-term Loans</t>
  </si>
  <si>
    <t xml:space="preserve">Medium and </t>
  </si>
  <si>
    <t xml:space="preserve">Advances on </t>
  </si>
  <si>
    <t>Total</t>
  </si>
  <si>
    <t>Last Month</t>
  </si>
  <si>
    <t>Compare with</t>
  </si>
  <si>
    <t>Market Share</t>
  </si>
  <si>
    <t>Overdrafts</t>
  </si>
  <si>
    <t>Long-term Loans</t>
  </si>
  <si>
    <t>Imports&amp;Exports</t>
  </si>
  <si>
    <t>Last Month   +-%</t>
  </si>
  <si>
    <r>
      <t xml:space="preserve">本　　　　　　　月 </t>
    </r>
    <r>
      <rPr>
        <sz val="10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</si>
  <si>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</si>
  <si>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</si>
  <si>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</si>
  <si>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End of Sept. 2025</t>
  </si>
  <si>
    <t>4-1 Loans at General Banks and Credit Cooperatives</t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</si>
  <si>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</si>
  <si>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  <color indexed="8"/>
      </rPr>
      <t>　一般銀行及信用合作社放款月底餘額</t>
    </r>
  </si>
  <si>
    <r>
      <t>4-1</t>
    </r>
    <r>
      <rPr>
        <sz val="18"/>
        <rFont val="標楷體"/>
        <charset val="136"/>
      </rPr>
      <t>　一般銀行及信用合作社放款月底餘額（續一）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</si>
  <si>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</si>
  <si>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4-1</t>
    </r>
    <r>
      <rPr>
        <sz val="18"/>
        <rFont val="標楷體"/>
        <charset val="136"/>
      </rPr>
      <t>　一般銀行及信用合作社放款月底餘額（續五）</t>
    </r>
  </si>
  <si>
    <r>
      <t>4-1</t>
    </r>
    <r>
      <rPr>
        <sz val="18"/>
        <rFont val="標楷體"/>
        <charset val="136"/>
      </rPr>
      <t>　一般銀行及信用合作社放款月底餘額（續四）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</si>
  <si>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細明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</si>
  <si>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</si>
  <si>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</si>
  <si>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4-1</t>
    </r>
    <r>
      <rPr>
        <sz val="18"/>
        <rFont val="標楷體"/>
        <charset val="136"/>
      </rPr>
      <t>　一般銀行及信用合作社放款月底餘額（續二）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</si>
  <si>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</si>
  <si>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一般銀行及信用合作社放款月底餘額（續三）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</si>
  <si>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細明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</si>
  <si>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</si>
  <si>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</si>
  <si>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</si>
  <si>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</si>
  <si>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</si>
  <si>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</si>
  <si>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</si>
  <si>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</si>
  <si>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</si>
  <si>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4-1</t>
    </r>
    <r>
      <rPr>
        <sz val="18"/>
        <rFont val="標楷體"/>
        <charset val="136"/>
      </rPr>
      <t>　一般銀行及信用合作社放款月底餘額（續六）</t>
    </r>
  </si>
  <si>
    <r>
      <t>4-1</t>
    </r>
    <r>
      <rPr>
        <sz val="18"/>
        <rFont val="標楷體"/>
        <charset val="136"/>
      </rPr>
      <t>　一般銀行及信用合作社放款月底餘額（續八完）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</si>
  <si>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</si>
  <si>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一般銀行及信用合作社放款月底餘額（續七）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</si>
  <si>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</si>
  <si>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</si>
  <si>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細明體"/>
        <charset val="136"/>
      </rPr>
      <t>）</t>
    </r>
  </si>
  <si>
    <t>韓商韓亞銀行</t>
  </si>
  <si>
    <t>Note: Beginning Jan. 2013, the data include "Local Branches of Mainland Chinese Banks".</t>
  </si>
  <si>
    <t>說　　明：本表不含催收款。</t>
  </si>
  <si>
    <t>說　　明：本表不含催收款，並自102年1月起包含大陸地區銀行在臺分行資料。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</si>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</sst>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#,###,###,##0;-###,###,###,##0;&quot;－&quot;"/>
    <numFmt numFmtId="180" formatCode="###,##0.00"/>
    <numFmt numFmtId="181" formatCode="###,##0.00;-###,##0.00;&quot;－&quot;"/>
    <numFmt numFmtId="182" formatCode="##0.00;-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2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0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9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0" fontId="8" fillId="2" borderId="0" xfId="0" applyAlignment="1" applyBorder="1" applyFont="1" applyNumberFormat="1" applyFill="1" applyProtection="1">
      <alignment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1" fillId="2" borderId="0" xfId="0" applyAlignment="1" applyBorder="1" applyFont="1" applyNumberFormat="1" applyFill="1" applyProtection="1">
      <alignment horizontal="center"/>
    </xf>
    <xf xxid="70" numFmtId="0" fontId="11" fillId="2" borderId="11" xfId="0" applyAlignment="1" applyBorder="1" applyFont="1" applyNumberFormat="1" applyFill="1" applyProtection="1">
      <alignment horizontal="center" vertical="center"/>
    </xf>
    <xf xxid="71" numFmtId="0" fontId="11" fillId="2" borderId="12" xfId="0" applyAlignment="1" applyBorder="1" applyFont="1" applyNumberFormat="1" applyFill="1" applyProtection="1">
      <alignment horizontal="center" vertical="center"/>
    </xf>
    <xf xxid="72" numFmtId="0" fontId="11" fillId="2" borderId="13" xfId="0" applyAlignment="1" applyBorder="1" applyFont="1" applyNumberFormat="1" applyFill="1" applyProtection="1">
      <alignment horizontal="center"/>
    </xf>
    <xf xxid="73" numFmtId="0" fontId="11" fillId="2" borderId="14" xfId="0" applyAlignment="1" applyBorder="1" applyFont="1" applyNumberFormat="1" applyFill="1" applyProtection="1">
      <alignment horizontal="center" vertical="center"/>
    </xf>
    <xf xxid="74" numFmtId="0" fontId="11" fillId="2" borderId="15" xfId="0" applyAlignment="1" applyBorder="1" applyFont="1" applyNumberFormat="1" applyFill="1" applyProtection="1">
      <alignment horizontal="center" vertical="top"/>
    </xf>
    <xf xxid="75" numFmtId="0" fontId="11" fillId="2" borderId="16" xfId="0" applyAlignment="1" applyBorder="1" applyFont="1" applyNumberFormat="1" applyFill="1" applyProtection="1">
      <alignment horizontal="center" vertical="top"/>
    </xf>
    <xf xxid="76" numFmtId="0" fontId="3" fillId="2" borderId="17" xfId="0" applyAlignment="1" applyBorder="1" applyFont="1" applyNumberFormat="1" applyFill="1" applyProtection="1">
      <alignment horizontal="center" vertical="center"/>
    </xf>
    <xf xxid="77" numFmtId="0" fontId="9" fillId="2" borderId="0" xfId="0" applyAlignment="1" applyBorder="1" applyFont="1" applyNumberFormat="1" applyFill="1" applyProtection="1">
      <alignment vertical="center"/>
    </xf>
    <xf xxid="78" numFmtId="0" fontId="3" fillId="2" borderId="18" xfId="0" applyAlignment="1" applyBorder="1" applyFont="1" applyNumberFormat="1" applyFill="1" applyProtection="1">
      <alignment horizontal="center" vertical="center"/>
    </xf>
    <xf xxid="79" numFmtId="0" fontId="3" fillId="2" borderId="12" xfId="0" applyAlignment="1" applyBorder="1" applyFont="1" applyNumberFormat="1" applyFill="1" applyProtection="1">
      <alignment horizontal="center" vertical="center"/>
    </xf>
    <xf xxid="80" numFmtId="0" fontId="11" fillId="2" borderId="14" xfId="0" applyAlignment="1" applyBorder="1" applyFont="1" applyNumberFormat="1" applyFill="1" applyProtection="1">
      <alignment horizontal="center" vertical="top"/>
    </xf>
    <xf xxid="81" numFmtId="0" fontId="11" fillId="2" borderId="19" xfId="0" applyAlignment="1" applyBorder="1" applyFont="1" applyNumberFormat="1" applyFill="1" applyProtection="1">
      <alignment horizontal="center" vertical="top"/>
    </xf>
    <xf xxid="82" numFmtId="0" fontId="3" fillId="2" borderId="20" xfId="0" applyAlignment="1" applyBorder="1" applyFont="1" applyNumberFormat="1" applyFill="1" applyProtection="1">
      <alignment horizontal="center" vertical="center"/>
    </xf>
    <xf xxid="83" numFmtId="0" fontId="3" fillId="2" borderId="21" xfId="0" applyAlignment="1" applyBorder="1" applyFont="1" applyNumberFormat="1" applyFill="1" applyProtection="1">
      <alignment horizontal="center" vertical="center"/>
    </xf>
    <xf xxid="84" numFmtId="0" fontId="3" fillId="2" borderId="0" xfId="0" applyAlignment="1" applyBorder="1" applyFont="1" applyNumberFormat="1" applyFill="1" applyProtection="1">
      <alignment horizontal="center" vertical="top"/>
    </xf>
    <xf xxid="85" numFmtId="0" fontId="3" fillId="2" borderId="13" xfId="0" applyAlignment="1" applyBorder="1" applyFont="1" applyNumberFormat="1" applyFill="1" applyProtection="1">
      <alignment horizontal="center" vertical="top"/>
    </xf>
    <xf xxid="86" numFmtId="0" fontId="3" fillId="2" borderId="11" xfId="0" applyAlignment="1" applyBorder="1" applyFont="1" applyNumberFormat="1" applyFill="1" applyProtection="1">
      <alignment horizontal="center" vertical="top"/>
    </xf>
    <xf xxid="87" numFmtId="0" fontId="17" fillId="2" borderId="0" xfId="0" applyAlignment="1" applyBorder="1" applyFont="1" applyNumberFormat="1" applyFill="1" applyProtection="1">
      <alignment vertical="center"/>
    </xf>
    <xf xxid="88" numFmtId="0" fontId="3" fillId="2" borderId="0" xfId="0" applyAlignment="1" applyBorder="1" applyFont="1" applyNumberFormat="1" applyFill="1" applyProtection="1">
      <alignment horizontal="right" vertical="center"/>
    </xf>
    <xf xxid="89" numFmtId="0" fontId="5" fillId="2" borderId="0" xfId="0" applyAlignment="1" applyBorder="1" applyFont="1" applyNumberFormat="1" applyFill="1" applyProtection="1">
      <alignment horizontal="right" vertical="center"/>
    </xf>
    <xf xxid="90" numFmtId="0" fontId="5" fillId="2" borderId="22" xfId="0" applyAlignment="1" applyBorder="1" applyFont="1" applyNumberFormat="1" applyFill="1" applyProtection="1">
      <alignment vertical="center"/>
    </xf>
    <xf xxid="91" numFmtId="0" fontId="9" fillId="2" borderId="22" xfId="0" applyAlignment="1" applyBorder="1" applyFont="1" applyNumberFormat="1" applyFill="1" applyProtection="1">
      <alignment vertical="center"/>
    </xf>
    <xf xxid="92" numFmtId="0" fontId="5" fillId="2" borderId="14" xfId="0" applyAlignment="1" applyBorder="1" applyFont="1" applyNumberFormat="1" applyFill="1" applyProtection="1">
      <alignment vertical="center" shrinkToFit="1"/>
    </xf>
    <xf xxid="93" numFmtId="0" fontId="5" fillId="2" borderId="23" xfId="0" applyAlignment="1" applyBorder="1" applyFont="1" applyNumberFormat="1" applyFill="1" applyProtection="1">
      <alignment vertical="center" shrinkToFit="1"/>
    </xf>
    <xf xxid="94" numFmtId="0" fontId="9" fillId="2" borderId="22" xfId="0" applyAlignment="1" applyBorder="1" applyFont="1" applyNumberFormat="1" applyFill="1" applyProtection="1">
      <alignment vertical="center" shrinkToFit="1"/>
    </xf>
    <xf xxid="95" numFmtId="0" fontId="5" fillId="2" borderId="22" xfId="0" applyAlignment="1" applyBorder="1" applyFont="1" applyNumberFormat="1" applyFill="1" applyProtection="1">
      <alignment vertical="center" shrinkToFit="1"/>
    </xf>
    <xf xxid="96" numFmtId="0" fontId="13" fillId="2" borderId="0" xfId="0" applyAlignment="1" applyBorder="1" applyFont="1" applyNumberFormat="1" applyFill="1" applyProtection="1">
      <alignment horizontal="center"/>
    </xf>
    <xf xxid="97" numFmtId="0" fontId="3" fillId="2" borderId="24" xfId="0" applyAlignment="1" applyBorder="1" applyFont="1" applyNumberFormat="1" applyFill="1" applyProtection="1">
      <alignment horizontal="center" vertical="center"/>
    </xf>
    <xf xxid="98" numFmtId="0" fontId="3" fillId="2" borderId="25" xfId="0" applyAlignment="1" applyBorder="1" applyFont="1" applyNumberFormat="1" applyFill="1" applyProtection="1">
      <alignment horizontal="center" vertical="center"/>
    </xf>
    <xf xxid="99" numFmtId="0" fontId="3" fillId="2" borderId="26" xfId="0" applyAlignment="1" applyBorder="1" applyFont="1" applyNumberFormat="1" applyFill="1" applyProtection="1">
      <alignment horizontal="center" vertical="center"/>
    </xf>
    <xf xxid="100" numFmtId="0" fontId="2" fillId="2" borderId="0" xfId="0" applyAlignment="1" applyBorder="1" applyFont="1" applyNumberFormat="1" applyFill="1" applyProtection="1">
      <alignment horizontal="center" vertical="center"/>
    </xf>
    <xf xxid="101" numFmtId="0" fontId="2" fillId="2" borderId="15" xfId="0" applyAlignment="1" applyBorder="1" applyFont="1" applyNumberFormat="1" applyFill="1" applyProtection="1">
      <alignment horizontal="right"/>
    </xf>
    <xf xxid="102" numFmtId="0" fontId="16" fillId="2" borderId="15" xfId="0" applyAlignment="1" applyBorder="1" applyFont="1" applyNumberFormat="1" applyFill="1" applyProtection="1">
      <alignment horizontal="left"/>
    </xf>
    <xf xxid="103" numFmtId="175" fontId="6" fillId="2" borderId="18" xfId="0" applyAlignment="1" applyBorder="1" applyFont="1" applyNumberFormat="1" applyFill="1" applyProtection="1">
      <alignment horizontal="right" vertical="center"/>
    </xf>
    <xf xxid="104" numFmtId="175" fontId="6" fillId="2" borderId="27" xfId="0" applyAlignment="1" applyBorder="1" applyFont="1" applyNumberFormat="1" applyFill="1" applyProtection="1">
      <alignment horizontal="right" vertical="center"/>
    </xf>
    <xf xxid="105" numFmtId="175" fontId="6" fillId="2" borderId="17" xfId="0" applyAlignment="1" applyBorder="1" applyFont="1" applyNumberFormat="1" applyFill="1" applyProtection="1">
      <alignment horizontal="right" vertical="center"/>
    </xf>
    <xf xxid="106" numFmtId="175" fontId="6" fillId="2" borderId="19" xfId="0" applyAlignment="1" applyBorder="1" applyFont="1" applyNumberFormat="1" applyFill="1" applyProtection="1">
      <alignment horizontal="right" vertical="center"/>
    </xf>
    <xf xxid="107" numFmtId="176" fontId="6" fillId="2" borderId="21" xfId="0" applyAlignment="1" applyBorder="1" applyFont="1" applyNumberFormat="1" applyFill="1" applyProtection="1">
      <alignment horizontal="right" vertical="center"/>
    </xf>
    <xf xxid="108" numFmtId="176" fontId="6" fillId="2" borderId="28" xfId="0" applyAlignment="1" applyBorder="1" applyFont="1" applyNumberFormat="1" applyFill="1" applyProtection="1">
      <alignment horizontal="right" vertical="center"/>
    </xf>
    <xf xxid="109" numFmtId="176" fontId="6" fillId="2" borderId="29" xfId="0" applyAlignment="1" applyBorder="1" applyFont="1" applyNumberFormat="1" applyFill="1" applyProtection="1">
      <alignment horizontal="right" vertical="center"/>
    </xf>
    <xf xxid="110" numFmtId="176" fontId="6" fillId="2" borderId="16" xfId="0" applyAlignment="1" applyBorder="1" applyFont="1" applyNumberFormat="1" applyFill="1" applyProtection="1">
      <alignment horizontal="right" vertical="center"/>
    </xf>
    <xf xxid="111" numFmtId="0" fontId="14" fillId="2" borderId="0" xfId="0" applyAlignment="1" applyBorder="1" applyFont="1" applyNumberFormat="1" applyFill="1" applyProtection="1">
      <alignment horizontal="center" vertical="center"/>
    </xf>
    <xf xxid="112" numFmtId="0" fontId="8" fillId="2" borderId="15" xfId="0" applyAlignment="1" applyBorder="1" applyFont="1" applyNumberFormat="1" applyFill="1" applyProtection="1">
      <alignment horizontal="right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0" fillId="2" borderId="0" xfId="0" applyAlignment="1" applyBorder="1" applyFont="1" applyNumberFormat="1" applyFill="1" applyProtection="1">
      <alignment vertical="center"/>
    </xf>
    <xf xxid="115" numFmtId="0" fontId="0" fillId="2" borderId="0" xfId="0"/>
    <xf xxid="116" numFmtId="0" fontId="38" fillId="2" borderId="22" xfId="0" applyAlignment="1" applyBorder="1" applyFont="1" applyNumberFormat="1" applyFill="1" applyProtection="1">
      <alignment vertical="center"/>
    </xf>
    <xf xxid="117" numFmtId="0" fontId="39" fillId="2" borderId="22" xfId="0" applyAlignment="1" applyBorder="1" applyFont="1" applyNumberFormat="1" applyFill="1" applyProtection="1">
      <alignment vertical="center"/>
    </xf>
    <xf xxid="118" numFmtId="177" fontId="6" fillId="2" borderId="18" xfId="0" applyAlignment="1" applyBorder="1" applyFont="1" applyNumberFormat="1" applyFill="1" applyProtection="1">
      <alignment horizontal="right" vertical="center"/>
    </xf>
    <xf xxid="119" numFmtId="177" fontId="40" fillId="2" borderId="18" xfId="0" applyAlignment="1" applyBorder="1" applyFont="1" applyNumberFormat="1" applyFill="1" applyProtection="1">
      <alignment horizontal="right" vertical="center"/>
    </xf>
    <xf xxid="120" numFmtId="177" fontId="41" fillId="2" borderId="18" xfId="0" applyAlignment="1" applyBorder="1" applyFont="1" applyNumberFormat="1" applyFill="1" applyProtection="1">
      <alignment horizontal="right" vertical="center"/>
    </xf>
    <xf xxid="121" numFmtId="178" fontId="6" fillId="2" borderId="18" xfId="0" applyAlignment="1" applyBorder="1" applyFont="1" applyNumberFormat="1" applyFill="1" applyProtection="1">
      <alignment horizontal="right" vertical="center"/>
    </xf>
    <xf xxid="122" numFmtId="178" fontId="40" fillId="2" borderId="18" xfId="0" applyAlignment="1" applyBorder="1" applyFont="1" applyNumberFormat="1" applyFill="1" applyProtection="1">
      <alignment horizontal="right" vertical="center"/>
    </xf>
    <xf xxid="123" numFmtId="178" fontId="41" fillId="2" borderId="18" xfId="0" applyAlignment="1" applyBorder="1" applyFont="1" applyNumberFormat="1" applyFill="1" applyProtection="1">
      <alignment horizontal="right" vertical="center"/>
    </xf>
    <xf xxid="124" numFmtId="178" fontId="6" fillId="2" borderId="21" xfId="0" applyAlignment="1" applyBorder="1" applyFont="1" applyNumberFormat="1" applyFill="1" applyProtection="1">
      <alignment horizontal="right" vertical="center"/>
    </xf>
    <xf xxid="125" numFmtId="178" fontId="40" fillId="2" borderId="21" xfId="0" applyAlignment="1" applyBorder="1" applyFont="1" applyNumberFormat="1" applyFill="1" applyProtection="1">
      <alignment horizontal="right" vertical="center"/>
    </xf>
    <xf xxid="126" numFmtId="178" fontId="41" fillId="2" borderId="21" xfId="0" applyAlignment="1" applyBorder="1" applyFont="1" applyNumberFormat="1" applyFill="1" applyProtection="1">
      <alignment horizontal="right" vertical="center"/>
    </xf>
    <xf xxid="127" numFmtId="0" fontId="42" fillId="2" borderId="23" xfId="0" applyAlignment="1" applyBorder="1" applyFont="1" applyNumberFormat="1" applyFill="1" applyProtection="1">
      <alignment vertical="center" shrinkToFit="1"/>
    </xf>
    <xf xxid="128" numFmtId="0" fontId="43" fillId="2" borderId="23" xfId="0" applyAlignment="1" applyBorder="1" applyFont="1" applyNumberFormat="1" applyFill="1" applyProtection="1">
      <alignment vertical="center" shrinkToFit="1"/>
    </xf>
    <xf xxid="129" numFmtId="0" fontId="44" fillId="2" borderId="23" xfId="0" applyAlignment="1" applyBorder="1" applyFont="1" applyNumberFormat="1" applyFill="1" applyProtection="1">
      <alignment vertical="center" shrinkToFit="1"/>
    </xf>
    <xf xxid="130" numFmtId="177" fontId="6" fillId="2" borderId="17" xfId="0" applyAlignment="1" applyBorder="1" applyFont="1" applyNumberFormat="1" applyFill="1" applyProtection="1">
      <alignment horizontal="right" vertical="center"/>
    </xf>
    <xf xxid="131" numFmtId="177" fontId="40" fillId="2" borderId="17" xfId="0" applyAlignment="1" applyBorder="1" applyFont="1" applyNumberFormat="1" applyFill="1" applyProtection="1">
      <alignment horizontal="right" vertical="center"/>
    </xf>
    <xf xxid="132" numFmtId="178" fontId="6" fillId="2" borderId="17" xfId="0" applyAlignment="1" applyBorder="1" applyFont="1" applyNumberFormat="1" applyFill="1" applyProtection="1">
      <alignment horizontal="right" vertical="center"/>
    </xf>
    <xf xxid="133" numFmtId="178" fontId="40" fillId="2" borderId="17" xfId="0" applyAlignment="1" applyBorder="1" applyFont="1" applyNumberFormat="1" applyFill="1" applyProtection="1">
      <alignment horizontal="right" vertical="center"/>
    </xf>
    <xf xxid="134" numFmtId="178" fontId="6" fillId="2" borderId="29" xfId="0" applyAlignment="1" applyBorder="1" applyFont="1" applyNumberFormat="1" applyFill="1" applyProtection="1">
      <alignment horizontal="right" vertical="center"/>
    </xf>
    <xf xxid="135" numFmtId="178" fontId="40" fillId="2" borderId="29" xfId="0" applyAlignment="1" applyBorder="1" applyFont="1" applyNumberFormat="1" applyFill="1" applyProtection="1">
      <alignment horizontal="right" vertical="center"/>
    </xf>
    <xf xxid="136" numFmtId="179" fontId="6" fillId="2" borderId="17" xfId="0" applyAlignment="1" applyBorder="1" applyFont="1" applyNumberFormat="1" applyFill="1" applyProtection="1">
      <alignment horizontal="right" vertical="center"/>
    </xf>
    <xf xxid="137" numFmtId="179" fontId="40" fillId="2" borderId="17" xfId="0" applyAlignment="1" applyBorder="1" applyFont="1" applyNumberFormat="1" applyFill="1" applyProtection="1">
      <alignment horizontal="right" vertical="center"/>
    </xf>
    <xf xxid="138" numFmtId="0" fontId="42" fillId="2" borderId="14" xfId="0" applyAlignment="1" applyBorder="1" applyFont="1" applyNumberFormat="1" applyFill="1" applyProtection="1">
      <alignment vertical="center" shrinkToFit="1"/>
    </xf>
    <xf xxid="139" numFmtId="0" fontId="43" fillId="2" borderId="14" xfId="0" applyAlignment="1" applyBorder="1" applyFont="1" applyNumberFormat="1" applyFill="1" applyProtection="1">
      <alignment vertical="center" shrinkToFit="1"/>
    </xf>
    <xf xxid="140" numFmtId="179" fontId="6" fillId="2" borderId="18" xfId="0" applyAlignment="1" applyBorder="1" applyFont="1" applyNumberFormat="1" applyFill="1" applyProtection="1">
      <alignment horizontal="right" vertical="center"/>
    </xf>
    <xf xxid="141" numFmtId="179" fontId="40" fillId="2" borderId="18" xfId="0" applyAlignment="1" applyBorder="1" applyFont="1" applyNumberFormat="1" applyFill="1" applyProtection="1">
      <alignment horizontal="right" vertical="center"/>
    </xf>
    <xf xxid="142" numFmtId="180" fontId="6" fillId="2" borderId="18" xfId="0" applyAlignment="1" applyBorder="1" applyFont="1" applyNumberFormat="1" applyFill="1" applyProtection="1">
      <alignment horizontal="right" vertical="center"/>
    </xf>
    <xf xxid="143" numFmtId="180" fontId="40" fillId="2" borderId="18" xfId="0" applyAlignment="1" applyBorder="1" applyFont="1" applyNumberFormat="1" applyFill="1" applyProtection="1">
      <alignment horizontal="right" vertical="center"/>
    </xf>
    <xf xxid="144" numFmtId="180" fontId="41" fillId="2" borderId="18" xfId="0" applyAlignment="1" applyBorder="1" applyFont="1" applyNumberFormat="1" applyFill="1" applyProtection="1">
      <alignment horizontal="right" vertical="center"/>
    </xf>
    <xf xxid="145" numFmtId="180" fontId="6" fillId="2" borderId="17" xfId="0" applyAlignment="1" applyBorder="1" applyFont="1" applyNumberFormat="1" applyFill="1" applyProtection="1">
      <alignment horizontal="right" vertical="center"/>
    </xf>
    <xf xxid="146" numFmtId="180" fontId="40" fillId="2" borderId="17" xfId="0" applyAlignment="1" applyBorder="1" applyFont="1" applyNumberFormat="1" applyFill="1" applyProtection="1">
      <alignment horizontal="right" vertical="center"/>
    </xf>
    <xf xxid="147" numFmtId="181" fontId="6" fillId="2" borderId="17" xfId="0" applyAlignment="1" applyBorder="1" applyFont="1" applyNumberFormat="1" applyFill="1" applyProtection="1">
      <alignment horizontal="right" vertical="center"/>
    </xf>
    <xf xxid="148" numFmtId="181" fontId="40" fillId="2" borderId="17" xfId="0" applyAlignment="1" applyBorder="1" applyFont="1" applyNumberFormat="1" applyFill="1" applyProtection="1">
      <alignment horizontal="right" vertical="center"/>
    </xf>
    <xf xxid="149" numFmtId="182" fontId="6" fillId="2" borderId="29" xfId="0" applyAlignment="1" applyBorder="1" applyFont="1" applyNumberFormat="1" applyFill="1" applyProtection="1">
      <alignment horizontal="right" vertical="center"/>
    </xf>
    <xf xxid="150" numFmtId="182" fontId="40" fillId="2" borderId="29" xfId="0" applyAlignment="1" applyBorder="1" applyFont="1" applyNumberFormat="1" applyFill="1" applyProtection="1">
      <alignment horizontal="right" vertical="center"/>
    </xf>
    <xf xxid="151" numFmtId="0" fontId="38" fillId="2" borderId="22" xfId="0" applyAlignment="1" applyBorder="1" applyFont="1" applyNumberFormat="1" applyFill="1" applyProtection="1">
      <alignment vertical="center" shrinkToFit="1"/>
    </xf>
    <xf xxid="152" numFmtId="179" fontId="41" fillId="2" borderId="18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33" t="s">
        <v>34</v>
      </c>
      <c r="B1" s="33"/>
      <c r="C1" s="33"/>
      <c r="D1" s="33"/>
      <c r="E1" s="33"/>
      <c r="F1" s="33"/>
      <c r="G1" s="33"/>
      <c r="H1" s="33"/>
      <c r="I1" s="33"/>
    </row>
    <row r="2" spans="1:9" ht="21" customHeight="1">
      <c r="A2" s="33" t="s">
        <v>32</v>
      </c>
      <c r="B2" s="33"/>
      <c r="C2" s="33"/>
      <c r="D2" s="33"/>
      <c r="E2" s="33"/>
      <c r="F2" s="33"/>
      <c r="G2" s="33"/>
      <c r="H2" s="33"/>
      <c r="I2" s="33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1"/>
      <c r="B4" s="1"/>
      <c r="C4" s="38" t="s">
        <v>4</v>
      </c>
      <c r="D4" s="38"/>
      <c r="E4" s="39" t="s">
        <v>31</v>
      </c>
      <c r="F4" s="39"/>
      <c r="G4" s="1"/>
      <c r="H4" s="1"/>
      <c r="I4" s="25" t="s">
        <v>28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48690</v>
      </c>
      <c r="C9" s="57">
        <v>9234213</v>
      </c>
      <c r="D9" s="57">
        <v>34773691</v>
      </c>
      <c r="E9" s="57">
        <v>21887</v>
      </c>
      <c r="F9" s="57">
        <v>44078482</v>
      </c>
      <c r="G9" s="57">
        <v>43875897</v>
      </c>
      <c r="H9" s="60">
        <v>0.46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66</v>
      </c>
      <c r="B11" s="68">
        <v>10889</v>
      </c>
      <c r="C11" s="68">
        <v>646701</v>
      </c>
      <c r="D11" s="68">
        <v>2788491</v>
      </c>
      <c r="E11" s="68">
        <v>4130</v>
      </c>
      <c r="F11" s="68">
        <v>3450211</v>
      </c>
      <c r="G11" s="68">
        <v>3399777</v>
      </c>
      <c r="H11" s="70">
        <v>1.48</v>
      </c>
      <c r="I11" s="72">
        <v>7.83</v>
      </c>
    </row>
    <row r="12" spans="1:9" ht="11.1" customHeight="1">
      <c r="A12" s="65" t="s">
        <v>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68</v>
      </c>
      <c r="B13" s="68">
        <v>354</v>
      </c>
      <c r="C13" s="68">
        <v>103562</v>
      </c>
      <c r="D13" s="68">
        <v>2414136</v>
      </c>
      <c r="E13" s="68">
        <v>118</v>
      </c>
      <c r="F13" s="68">
        <v>2518170</v>
      </c>
      <c r="G13" s="68">
        <v>2496501</v>
      </c>
      <c r="H13" s="70">
        <v>0.87</v>
      </c>
      <c r="I13" s="72">
        <v>5.71</v>
      </c>
    </row>
    <row r="14" spans="1:9" ht="11.1" customHeight="1">
      <c r="A14" s="65" t="s">
        <v>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70</v>
      </c>
      <c r="B15" s="68">
        <v>1804</v>
      </c>
      <c r="C15" s="68">
        <v>859849</v>
      </c>
      <c r="D15" s="68">
        <v>2335453</v>
      </c>
      <c r="E15" s="68">
        <v>605</v>
      </c>
      <c r="F15" s="68">
        <v>3197710</v>
      </c>
      <c r="G15" s="68">
        <v>3144757</v>
      </c>
      <c r="H15" s="70">
        <v>1.68</v>
      </c>
      <c r="I15" s="72">
        <v>7.25</v>
      </c>
    </row>
    <row r="16" spans="1:9" ht="11.1" customHeight="1">
      <c r="A16" s="65" t="s">
        <v>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72</v>
      </c>
      <c r="B17" s="68">
        <v>2896</v>
      </c>
      <c r="C17" s="68">
        <v>647686</v>
      </c>
      <c r="D17" s="68">
        <v>2093172</v>
      </c>
      <c r="E17" s="68">
        <v>301</v>
      </c>
      <c r="F17" s="68">
        <v>2744055</v>
      </c>
      <c r="G17" s="68">
        <v>2708333</v>
      </c>
      <c r="H17" s="70">
        <v>1.32</v>
      </c>
      <c r="I17" s="72">
        <v>6.23</v>
      </c>
    </row>
    <row r="18" spans="1:9" ht="11.1" customHeight="1">
      <c r="A18" s="65" t="s">
        <v>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74</v>
      </c>
      <c r="B19" s="68">
        <v>97</v>
      </c>
      <c r="C19" s="68">
        <v>518029</v>
      </c>
      <c r="D19" s="68">
        <v>1879144</v>
      </c>
      <c r="E19" s="68">
        <v>2055</v>
      </c>
      <c r="F19" s="68">
        <v>2399325</v>
      </c>
      <c r="G19" s="68">
        <v>2356332</v>
      </c>
      <c r="H19" s="70">
        <v>1.82</v>
      </c>
      <c r="I19" s="72">
        <v>5.44</v>
      </c>
    </row>
    <row r="20" spans="1:9" ht="11.1" customHeight="1">
      <c r="A20" s="65" t="s">
        <v>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76</v>
      </c>
      <c r="B21" s="68">
        <v>1967</v>
      </c>
      <c r="C21" s="68">
        <v>430875</v>
      </c>
      <c r="D21" s="68">
        <v>1587744</v>
      </c>
      <c r="E21" s="68">
        <v>339</v>
      </c>
      <c r="F21" s="68">
        <v>2020925</v>
      </c>
      <c r="G21" s="68">
        <v>2034257</v>
      </c>
      <c r="H21" s="70">
        <v>-0.66</v>
      </c>
      <c r="I21" s="72">
        <v>4.58</v>
      </c>
    </row>
    <row r="22" spans="1:9" ht="11.1" customHeight="1">
      <c r="A22" s="65" t="s">
        <v>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78</v>
      </c>
      <c r="B23" s="68">
        <v>184</v>
      </c>
      <c r="C23" s="68">
        <v>229800</v>
      </c>
      <c r="D23" s="68">
        <v>657396</v>
      </c>
      <c r="E23" s="68">
        <v>1714</v>
      </c>
      <c r="F23" s="68">
        <v>889094</v>
      </c>
      <c r="G23" s="68">
        <v>885644</v>
      </c>
      <c r="H23" s="70">
        <v>0.39</v>
      </c>
      <c r="I23" s="72">
        <v>2.02</v>
      </c>
    </row>
    <row r="24" spans="1:9" ht="11.1" customHeight="1">
      <c r="A24" s="65" t="s">
        <v>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80</v>
      </c>
      <c r="B25" s="68">
        <v>85</v>
      </c>
      <c r="C25" s="68">
        <v>401647</v>
      </c>
      <c r="D25" s="68">
        <v>2056599</v>
      </c>
      <c r="E25" s="68">
        <v>1767</v>
      </c>
      <c r="F25" s="68">
        <v>2460098</v>
      </c>
      <c r="G25" s="68">
        <v>2471258</v>
      </c>
      <c r="H25" s="70">
        <v>-0.45</v>
      </c>
      <c r="I25" s="72">
        <v>5.58</v>
      </c>
    </row>
    <row r="26" spans="1:9" ht="11.1" customHeight="1">
      <c r="A26" s="65" t="s">
        <v>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82</v>
      </c>
      <c r="B27" s="68">
        <v>616</v>
      </c>
      <c r="C27" s="68">
        <v>620553</v>
      </c>
      <c r="D27" s="68">
        <v>2117589</v>
      </c>
      <c r="E27" s="68">
        <v>1140</v>
      </c>
      <c r="F27" s="68">
        <v>2739898</v>
      </c>
      <c r="G27" s="68">
        <v>2716939</v>
      </c>
      <c r="H27" s="70">
        <v>0.85</v>
      </c>
      <c r="I27" s="72">
        <v>6.22</v>
      </c>
    </row>
    <row r="28" spans="1:9" ht="11.1" customHeight="1">
      <c r="A28" s="65" t="s">
        <v>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84</v>
      </c>
      <c r="B29" s="74">
        <v>0</v>
      </c>
      <c r="C29" s="68">
        <v>46062</v>
      </c>
      <c r="D29" s="68">
        <v>172711</v>
      </c>
      <c r="E29" s="74">
        <v>0</v>
      </c>
      <c r="F29" s="68">
        <v>218773</v>
      </c>
      <c r="G29" s="68">
        <v>215486</v>
      </c>
      <c r="H29" s="70">
        <v>1.53</v>
      </c>
      <c r="I29" s="72">
        <v>0.5</v>
      </c>
    </row>
    <row r="30" spans="1:9" ht="11.1" customHeight="1">
      <c r="A30" s="65" t="s">
        <v>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86</v>
      </c>
      <c r="B31" s="68">
        <v>120</v>
      </c>
      <c r="C31" s="68">
        <v>59872</v>
      </c>
      <c r="D31" s="68">
        <v>170140</v>
      </c>
      <c r="E31" s="68">
        <v>24</v>
      </c>
      <c r="F31" s="68">
        <v>230155</v>
      </c>
      <c r="G31" s="68">
        <v>229784</v>
      </c>
      <c r="H31" s="70">
        <v>0.16</v>
      </c>
      <c r="I31" s="72">
        <v>0.52</v>
      </c>
    </row>
    <row r="32" spans="1:9" ht="11.1" customHeight="1">
      <c r="A32" s="65" t="s">
        <v>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88</v>
      </c>
      <c r="B33" s="68">
        <v>1137</v>
      </c>
      <c r="C33" s="68">
        <v>624032</v>
      </c>
      <c r="D33" s="68">
        <v>1744573</v>
      </c>
      <c r="E33" s="68">
        <v>4020</v>
      </c>
      <c r="F33" s="68">
        <v>2373762</v>
      </c>
      <c r="G33" s="68">
        <v>2343787</v>
      </c>
      <c r="H33" s="70">
        <v>1.28</v>
      </c>
      <c r="I33" s="72">
        <v>5.39</v>
      </c>
    </row>
    <row r="34" spans="1:9" ht="11.1" customHeight="1">
      <c r="A34" s="65" t="s">
        <v>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90</v>
      </c>
      <c r="B35" s="68">
        <v>3578</v>
      </c>
      <c r="C35" s="68">
        <v>62477</v>
      </c>
      <c r="D35" s="68">
        <v>2702</v>
      </c>
      <c r="E35" s="68">
        <v>621</v>
      </c>
      <c r="F35" s="68">
        <v>69378</v>
      </c>
      <c r="G35" s="68">
        <v>67495</v>
      </c>
      <c r="H35" s="70">
        <v>2.79</v>
      </c>
      <c r="I35" s="72">
        <v>0.16</v>
      </c>
    </row>
    <row r="36" spans="1:9" ht="11.1" customHeight="1" thickBot="1">
      <c r="A36" s="76" t="s">
        <v>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民國114年 9月底</v>
      </c>
      <c r="D4" s="49"/>
      <c r="E4" s="39" t="str">
        <f>'4-1'!E4:F4</f>
        <v> End of Sept.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3</v>
      </c>
      <c r="B9" s="78">
        <v>0</v>
      </c>
      <c r="C9" s="56">
        <v>106333</v>
      </c>
      <c r="D9" s="56">
        <v>129287</v>
      </c>
      <c r="E9" s="56">
        <v>57</v>
      </c>
      <c r="F9" s="56">
        <v>235677</v>
      </c>
      <c r="G9" s="56">
        <v>236484</v>
      </c>
      <c r="H9" s="59">
        <v>-0.34</v>
      </c>
      <c r="I9" s="62">
        <v>0.53</v>
      </c>
    </row>
    <row r="10" spans="1:9" ht="11.1" customHeight="1">
      <c r="A10" s="65" t="s">
        <v>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93</v>
      </c>
      <c r="B11" s="68">
        <v>1606</v>
      </c>
      <c r="C11" s="68">
        <v>413294</v>
      </c>
      <c r="D11" s="68">
        <v>1261173</v>
      </c>
      <c r="E11" s="68">
        <v>129</v>
      </c>
      <c r="F11" s="68">
        <v>1676201</v>
      </c>
      <c r="G11" s="68">
        <v>1672778</v>
      </c>
      <c r="H11" s="70">
        <v>0.2</v>
      </c>
      <c r="I11" s="72">
        <v>3.8</v>
      </c>
    </row>
    <row r="12" spans="1:9" ht="11.1" customHeight="1">
      <c r="A12" s="65" t="s">
        <v>94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95</v>
      </c>
      <c r="B13" s="68">
        <v>84</v>
      </c>
      <c r="C13" s="68">
        <v>17315</v>
      </c>
      <c r="D13" s="68">
        <v>302392</v>
      </c>
      <c r="E13" s="74">
        <v>0</v>
      </c>
      <c r="F13" s="68">
        <v>319791</v>
      </c>
      <c r="G13" s="68">
        <v>323204</v>
      </c>
      <c r="H13" s="70">
        <v>-1.06</v>
      </c>
      <c r="I13" s="72">
        <v>0.73</v>
      </c>
    </row>
    <row r="14" spans="1:9" ht="11.1" customHeight="1">
      <c r="A14" s="65" t="s">
        <v>96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97</v>
      </c>
      <c r="B15" s="68">
        <v>8</v>
      </c>
      <c r="C15" s="68">
        <v>155976</v>
      </c>
      <c r="D15" s="68">
        <v>477787</v>
      </c>
      <c r="E15" s="68">
        <v>125</v>
      </c>
      <c r="F15" s="68">
        <v>633896</v>
      </c>
      <c r="G15" s="68">
        <v>633986</v>
      </c>
      <c r="H15" s="70">
        <v>-0.01</v>
      </c>
      <c r="I15" s="72">
        <v>1.44</v>
      </c>
    </row>
    <row r="16" spans="1:9" ht="11.1" customHeight="1">
      <c r="A16" s="65" t="s">
        <v>98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99</v>
      </c>
      <c r="B17" s="68">
        <v>20</v>
      </c>
      <c r="C17" s="68">
        <v>64875</v>
      </c>
      <c r="D17" s="68">
        <v>161075</v>
      </c>
      <c r="E17" s="74">
        <v>0</v>
      </c>
      <c r="F17" s="68">
        <v>225971</v>
      </c>
      <c r="G17" s="68">
        <v>224784</v>
      </c>
      <c r="H17" s="70">
        <v>0.53</v>
      </c>
      <c r="I17" s="72">
        <v>0.51</v>
      </c>
    </row>
    <row r="18" spans="1:9" ht="11.1" customHeight="1">
      <c r="A18" s="65" t="s">
        <v>100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101</v>
      </c>
      <c r="B19" s="68">
        <v>565</v>
      </c>
      <c r="C19" s="68">
        <v>88702</v>
      </c>
      <c r="D19" s="68">
        <v>243367</v>
      </c>
      <c r="E19" s="68">
        <v>520</v>
      </c>
      <c r="F19" s="68">
        <v>333153</v>
      </c>
      <c r="G19" s="68">
        <v>330445</v>
      </c>
      <c r="H19" s="70">
        <v>0.82</v>
      </c>
      <c r="I19" s="72">
        <v>0.76</v>
      </c>
    </row>
    <row r="20" spans="1:9" ht="11.1" customHeight="1">
      <c r="A20" s="65" t="s">
        <v>102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103</v>
      </c>
      <c r="B21" s="68">
        <v>9</v>
      </c>
      <c r="C21" s="68">
        <v>5901</v>
      </c>
      <c r="D21" s="68">
        <v>55662</v>
      </c>
      <c r="E21" s="74">
        <v>0</v>
      </c>
      <c r="F21" s="68">
        <v>61572</v>
      </c>
      <c r="G21" s="68">
        <v>61810</v>
      </c>
      <c r="H21" s="70">
        <v>-0.38</v>
      </c>
      <c r="I21" s="72">
        <v>0.14</v>
      </c>
    </row>
    <row r="22" spans="1:9" ht="11.1" customHeight="1">
      <c r="A22" s="65" t="s">
        <v>104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105</v>
      </c>
      <c r="B23" s="74">
        <v>0</v>
      </c>
      <c r="C23" s="68">
        <v>86753</v>
      </c>
      <c r="D23" s="68">
        <v>100441</v>
      </c>
      <c r="E23" s="74">
        <v>0</v>
      </c>
      <c r="F23" s="68">
        <v>187194</v>
      </c>
      <c r="G23" s="68">
        <v>186344</v>
      </c>
      <c r="H23" s="70">
        <v>0.46</v>
      </c>
      <c r="I23" s="72">
        <v>0.42</v>
      </c>
    </row>
    <row r="24" spans="1:9" ht="11.1" customHeight="1">
      <c r="A24" s="65" t="s">
        <v>106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107</v>
      </c>
      <c r="B25" s="74">
        <v>0</v>
      </c>
      <c r="C25" s="68">
        <v>179553</v>
      </c>
      <c r="D25" s="68">
        <v>711611</v>
      </c>
      <c r="E25" s="68">
        <v>135</v>
      </c>
      <c r="F25" s="68">
        <v>891299</v>
      </c>
      <c r="G25" s="68">
        <v>890408</v>
      </c>
      <c r="H25" s="70">
        <v>0.1</v>
      </c>
      <c r="I25" s="72">
        <v>2.02</v>
      </c>
    </row>
    <row r="26" spans="1:9" ht="11.1" customHeight="1">
      <c r="A26" s="65" t="s">
        <v>108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109</v>
      </c>
      <c r="B27" s="68">
        <v>2077</v>
      </c>
      <c r="C27" s="68">
        <v>133343</v>
      </c>
      <c r="D27" s="68">
        <v>387891</v>
      </c>
      <c r="E27" s="68">
        <v>20</v>
      </c>
      <c r="F27" s="68">
        <v>523331</v>
      </c>
      <c r="G27" s="68">
        <v>520449</v>
      </c>
      <c r="H27" s="70">
        <v>0.55</v>
      </c>
      <c r="I27" s="72">
        <v>1.19</v>
      </c>
    </row>
    <row r="28" spans="1:9" ht="11.1" customHeight="1">
      <c r="A28" s="65" t="s">
        <v>110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111</v>
      </c>
      <c r="B29" s="68">
        <v>16</v>
      </c>
      <c r="C29" s="68">
        <v>49024</v>
      </c>
      <c r="D29" s="68">
        <v>177460</v>
      </c>
      <c r="E29" s="68">
        <v>3</v>
      </c>
      <c r="F29" s="68">
        <v>226502</v>
      </c>
      <c r="G29" s="68">
        <v>226364</v>
      </c>
      <c r="H29" s="70">
        <v>0.06</v>
      </c>
      <c r="I29" s="72">
        <v>0.51</v>
      </c>
    </row>
    <row r="30" spans="1:9" ht="11.1" customHeight="1">
      <c r="A30" s="65" t="s">
        <v>112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113</v>
      </c>
      <c r="B31" s="68">
        <v>7</v>
      </c>
      <c r="C31" s="68">
        <v>26785</v>
      </c>
      <c r="D31" s="68">
        <v>124183</v>
      </c>
      <c r="E31" s="74">
        <v>0</v>
      </c>
      <c r="F31" s="68">
        <v>150974</v>
      </c>
      <c r="G31" s="68">
        <v>152434</v>
      </c>
      <c r="H31" s="70">
        <v>-0.96</v>
      </c>
      <c r="I31" s="72">
        <v>0.34</v>
      </c>
    </row>
    <row r="32" spans="1:9" ht="11.1" customHeight="1">
      <c r="A32" s="65" t="s">
        <v>114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115</v>
      </c>
      <c r="B33" s="68">
        <v>54</v>
      </c>
      <c r="C33" s="68">
        <v>166983</v>
      </c>
      <c r="D33" s="68">
        <v>464300</v>
      </c>
      <c r="E33" s="68">
        <v>8</v>
      </c>
      <c r="F33" s="68">
        <v>631345</v>
      </c>
      <c r="G33" s="68">
        <v>632225</v>
      </c>
      <c r="H33" s="70">
        <v>-0.14</v>
      </c>
      <c r="I33" s="72">
        <v>1.43</v>
      </c>
    </row>
    <row r="34" spans="1:9" ht="11.1" customHeight="1">
      <c r="A34" s="65" t="s">
        <v>116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117</v>
      </c>
      <c r="B35" s="68">
        <v>10</v>
      </c>
      <c r="C35" s="68">
        <v>101062</v>
      </c>
      <c r="D35" s="68">
        <v>409808</v>
      </c>
      <c r="E35" s="74">
        <v>0</v>
      </c>
      <c r="F35" s="68">
        <v>510880</v>
      </c>
      <c r="G35" s="68">
        <v>509254</v>
      </c>
      <c r="H35" s="70">
        <v>0.32</v>
      </c>
      <c r="I35" s="72">
        <v>1.16</v>
      </c>
    </row>
    <row r="36" spans="1:9" ht="11.1" customHeight="1" thickBot="1">
      <c r="A36" s="76" t="s">
        <v>118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41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A2:I2"/>
    <mergeCell ref="A3:I3"/>
    <mergeCell ref="E4:F4"/>
    <mergeCell ref="C4:D4"/>
    <mergeCell ref="A1:I1"/>
    <mergeCell ref="B5:F5"/>
    <mergeCell ref="B9:B10"/>
    <mergeCell ref="B33:B34"/>
    <mergeCell ref="D9:D10"/>
    <mergeCell ref="D33:D34"/>
    <mergeCell ref="F9:F10"/>
    <mergeCell ref="F33:F34"/>
    <mergeCell ref="B29:B30"/>
    <mergeCell ref="C29:C30"/>
    <mergeCell ref="F19:F20"/>
    <mergeCell ref="F21:F22"/>
    <mergeCell ref="H9:H10"/>
    <mergeCell ref="H33:H34"/>
    <mergeCell ref="B35:B36"/>
    <mergeCell ref="C9:C10"/>
    <mergeCell ref="C33:C34"/>
    <mergeCell ref="C35:C36"/>
    <mergeCell ref="B31:B32"/>
    <mergeCell ref="C31:C32"/>
    <mergeCell ref="B27:B28"/>
    <mergeCell ref="C27:C28"/>
    <mergeCell ref="D35:D36"/>
    <mergeCell ref="E9:E10"/>
    <mergeCell ref="E33:E34"/>
    <mergeCell ref="E35:E36"/>
    <mergeCell ref="D31:D32"/>
    <mergeCell ref="E31:E32"/>
    <mergeCell ref="D27:D28"/>
    <mergeCell ref="E27:E28"/>
    <mergeCell ref="D29:D30"/>
    <mergeCell ref="E29:E30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I29:I30"/>
    <mergeCell ref="G19:G20"/>
    <mergeCell ref="H19:H20"/>
    <mergeCell ref="I19:I20"/>
    <mergeCell ref="B19:B20"/>
    <mergeCell ref="C19:C20"/>
    <mergeCell ref="D19:D20"/>
    <mergeCell ref="E19:E20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民國114年 9月底</v>
      </c>
      <c r="D4" s="49"/>
      <c r="E4" s="39" t="str">
        <f>'4-1'!E4:F4</f>
        <v> End of Sept.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46</v>
      </c>
      <c r="B9" s="56">
        <v>340</v>
      </c>
      <c r="C9" s="56">
        <v>383396</v>
      </c>
      <c r="D9" s="56">
        <v>1010100</v>
      </c>
      <c r="E9" s="56">
        <v>58</v>
      </c>
      <c r="F9" s="56">
        <v>1393894</v>
      </c>
      <c r="G9" s="56">
        <v>1383706</v>
      </c>
      <c r="H9" s="59">
        <v>0.74</v>
      </c>
      <c r="I9" s="62">
        <v>3.16</v>
      </c>
    </row>
    <row r="10" spans="1:9" ht="11.1" customHeight="1">
      <c r="A10" s="65" t="s">
        <v>119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120</v>
      </c>
      <c r="B11" s="68">
        <v>29</v>
      </c>
      <c r="C11" s="68">
        <v>238424</v>
      </c>
      <c r="D11" s="68">
        <v>1390491</v>
      </c>
      <c r="E11" s="68">
        <v>735</v>
      </c>
      <c r="F11" s="68">
        <v>1629679</v>
      </c>
      <c r="G11" s="68">
        <v>1665896</v>
      </c>
      <c r="H11" s="70">
        <v>-2.17</v>
      </c>
      <c r="I11" s="72">
        <v>3.7</v>
      </c>
    </row>
    <row r="12" spans="1:9" ht="11.1" customHeight="1">
      <c r="A12" s="65" t="s">
        <v>121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122</v>
      </c>
      <c r="B13" s="74">
        <v>0</v>
      </c>
      <c r="C13" s="68">
        <v>379319</v>
      </c>
      <c r="D13" s="68">
        <v>2111668</v>
      </c>
      <c r="E13" s="68">
        <v>1695</v>
      </c>
      <c r="F13" s="68">
        <v>2492681</v>
      </c>
      <c r="G13" s="68">
        <v>2453563</v>
      </c>
      <c r="H13" s="70">
        <v>1.59</v>
      </c>
      <c r="I13" s="72">
        <v>5.66</v>
      </c>
    </row>
    <row r="14" spans="1:9" ht="11.1" customHeight="1">
      <c r="A14" s="65" t="s">
        <v>123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124</v>
      </c>
      <c r="B15" s="74">
        <v>0</v>
      </c>
      <c r="C15" s="68">
        <v>94037</v>
      </c>
      <c r="D15" s="68">
        <v>424384</v>
      </c>
      <c r="E15" s="68">
        <v>28</v>
      </c>
      <c r="F15" s="68">
        <v>518449</v>
      </c>
      <c r="G15" s="68">
        <v>516922</v>
      </c>
      <c r="H15" s="70">
        <v>0.3</v>
      </c>
      <c r="I15" s="72">
        <v>1.18</v>
      </c>
    </row>
    <row r="16" spans="1:9" ht="11.1" customHeight="1">
      <c r="A16" s="65" t="s">
        <v>125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126</v>
      </c>
      <c r="B17" s="68">
        <v>15842</v>
      </c>
      <c r="C17" s="68">
        <v>124645</v>
      </c>
      <c r="D17" s="68">
        <v>410333</v>
      </c>
      <c r="E17" s="74">
        <v>0</v>
      </c>
      <c r="F17" s="68">
        <v>550819</v>
      </c>
      <c r="G17" s="68">
        <v>544671</v>
      </c>
      <c r="H17" s="70">
        <v>1.13</v>
      </c>
      <c r="I17" s="72">
        <v>1.25</v>
      </c>
    </row>
    <row r="18" spans="1:9" ht="11.1" customHeight="1">
      <c r="A18" s="65" t="s">
        <v>127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128</v>
      </c>
      <c r="B19" s="68">
        <v>1411</v>
      </c>
      <c r="C19" s="68">
        <v>445678</v>
      </c>
      <c r="D19" s="68">
        <v>1436766</v>
      </c>
      <c r="E19" s="68">
        <v>1478</v>
      </c>
      <c r="F19" s="68">
        <v>1885334</v>
      </c>
      <c r="G19" s="68">
        <v>1872437</v>
      </c>
      <c r="H19" s="70">
        <v>0.69</v>
      </c>
      <c r="I19" s="72">
        <v>4.28</v>
      </c>
    </row>
    <row r="20" spans="1:9" ht="11.1" customHeight="1">
      <c r="A20" s="65" t="s">
        <v>129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130</v>
      </c>
      <c r="B21" s="74">
        <v>0</v>
      </c>
      <c r="C21" s="68">
        <v>44760</v>
      </c>
      <c r="D21" s="68">
        <v>208062</v>
      </c>
      <c r="E21" s="68">
        <v>2</v>
      </c>
      <c r="F21" s="68">
        <v>252824</v>
      </c>
      <c r="G21" s="68">
        <v>249423</v>
      </c>
      <c r="H21" s="70">
        <v>1.36</v>
      </c>
      <c r="I21" s="72">
        <v>0.57</v>
      </c>
    </row>
    <row r="22" spans="1:9" ht="11.1" customHeight="1">
      <c r="A22" s="65" t="s">
        <v>131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132</v>
      </c>
      <c r="B23" s="68">
        <v>2884</v>
      </c>
      <c r="C23" s="68">
        <v>671773</v>
      </c>
      <c r="D23" s="68">
        <v>2636585</v>
      </c>
      <c r="E23" s="68">
        <v>61</v>
      </c>
      <c r="F23" s="68">
        <v>3311303</v>
      </c>
      <c r="G23" s="68">
        <v>3397363</v>
      </c>
      <c r="H23" s="70">
        <v>-2.53</v>
      </c>
      <c r="I23" s="72">
        <v>7.51</v>
      </c>
    </row>
    <row r="24" spans="1:9" ht="11.1" customHeight="1">
      <c r="A24" s="65" t="s">
        <v>133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134</v>
      </c>
      <c r="B25" s="74">
        <v>0</v>
      </c>
      <c r="C25" s="74">
        <v>0</v>
      </c>
      <c r="D25" s="68">
        <v>30978</v>
      </c>
      <c r="E25" s="74">
        <v>0</v>
      </c>
      <c r="F25" s="68">
        <v>30978</v>
      </c>
      <c r="G25" s="68">
        <v>29839</v>
      </c>
      <c r="H25" s="70">
        <v>3.82</v>
      </c>
      <c r="I25" s="72">
        <v>0.07</v>
      </c>
    </row>
    <row r="26" spans="1:9" ht="11.1" customHeight="1">
      <c r="A26" s="65" t="s">
        <v>135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136</v>
      </c>
      <c r="B27" s="74">
        <v>0</v>
      </c>
      <c r="C27" s="68">
        <v>2095</v>
      </c>
      <c r="D27" s="68">
        <v>69340</v>
      </c>
      <c r="E27" s="74">
        <v>0</v>
      </c>
      <c r="F27" s="68">
        <v>71435</v>
      </c>
      <c r="G27" s="68">
        <v>69613</v>
      </c>
      <c r="H27" s="70">
        <v>2.62</v>
      </c>
      <c r="I27" s="72">
        <v>0.16</v>
      </c>
    </row>
    <row r="28" spans="1:9" ht="11.1" customHeight="1">
      <c r="A28" s="65" t="s">
        <v>137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138</v>
      </c>
      <c r="B29" s="74">
        <v>0</v>
      </c>
      <c r="C29" s="68">
        <v>3045</v>
      </c>
      <c r="D29" s="68">
        <v>18696</v>
      </c>
      <c r="E29" s="74">
        <v>0</v>
      </c>
      <c r="F29" s="68">
        <v>21741</v>
      </c>
      <c r="G29" s="68">
        <v>21147</v>
      </c>
      <c r="H29" s="70">
        <v>2.81</v>
      </c>
      <c r="I29" s="72">
        <v>0.05</v>
      </c>
    </row>
    <row r="30" spans="1:9" ht="11.1" customHeight="1">
      <c r="A30" s="65" t="s">
        <v>139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5:F5"/>
    <mergeCell ref="A1:I1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44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45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 9月底</v>
      </c>
      <c r="D4" s="49"/>
      <c r="E4" s="39" t="str">
        <f>'4-1'!E4:F4</f>
        <v> End of Sept.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9047</v>
      </c>
      <c r="C9" s="57">
        <v>700192</v>
      </c>
      <c r="D9" s="57">
        <v>561389</v>
      </c>
      <c r="E9" s="57">
        <v>1274</v>
      </c>
      <c r="F9" s="57">
        <v>1271901</v>
      </c>
      <c r="G9" s="57">
        <v>1209119</v>
      </c>
      <c r="H9" s="81">
        <v>5.19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47</v>
      </c>
      <c r="B11" s="68">
        <v>250</v>
      </c>
      <c r="C11" s="68">
        <v>144302</v>
      </c>
      <c r="D11" s="68">
        <v>123859</v>
      </c>
      <c r="E11" s="68">
        <v>212</v>
      </c>
      <c r="F11" s="68">
        <v>268623</v>
      </c>
      <c r="G11" s="68">
        <v>254490</v>
      </c>
      <c r="H11" s="83">
        <v>5.55</v>
      </c>
      <c r="I11" s="72">
        <v>21.12</v>
      </c>
    </row>
    <row r="12" spans="1:9" ht="11.1" customHeight="1">
      <c r="A12" s="65" t="s">
        <v>140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141</v>
      </c>
      <c r="B13" s="68">
        <v>3745</v>
      </c>
      <c r="C13" s="68">
        <v>14471</v>
      </c>
      <c r="D13" s="68">
        <v>8750</v>
      </c>
      <c r="E13" s="68">
        <v>23</v>
      </c>
      <c r="F13" s="68">
        <v>26989</v>
      </c>
      <c r="G13" s="68">
        <v>22501</v>
      </c>
      <c r="H13" s="83">
        <v>19.95</v>
      </c>
      <c r="I13" s="72">
        <v>2.12</v>
      </c>
    </row>
    <row r="14" spans="1:9" ht="11.1" customHeight="1">
      <c r="A14" s="65" t="s">
        <v>142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143</v>
      </c>
      <c r="B15" s="74">
        <v>0</v>
      </c>
      <c r="C15" s="68">
        <v>11127</v>
      </c>
      <c r="D15" s="68">
        <v>7561</v>
      </c>
      <c r="E15" s="68">
        <v>20</v>
      </c>
      <c r="F15" s="68">
        <v>18709</v>
      </c>
      <c r="G15" s="68">
        <v>18071</v>
      </c>
      <c r="H15" s="83">
        <v>3.53</v>
      </c>
      <c r="I15" s="72">
        <v>1.47</v>
      </c>
    </row>
    <row r="16" spans="1:9" ht="11.1" customHeight="1">
      <c r="A16" s="65" t="s">
        <v>144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145</v>
      </c>
      <c r="B17" s="74">
        <v>0</v>
      </c>
      <c r="C17" s="68">
        <v>4708</v>
      </c>
      <c r="D17" s="68">
        <v>1879</v>
      </c>
      <c r="E17" s="74">
        <v>0</v>
      </c>
      <c r="F17" s="68">
        <v>6588</v>
      </c>
      <c r="G17" s="68">
        <v>7228</v>
      </c>
      <c r="H17" s="83">
        <v>-8.86</v>
      </c>
      <c r="I17" s="72">
        <v>0.52</v>
      </c>
    </row>
    <row r="18" spans="1:9" ht="11.1" customHeight="1">
      <c r="A18" s="65" t="s">
        <v>146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147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148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149</v>
      </c>
      <c r="B21" s="74">
        <v>0</v>
      </c>
      <c r="C21" s="68">
        <v>32823</v>
      </c>
      <c r="D21" s="68">
        <v>9193</v>
      </c>
      <c r="E21" s="74">
        <v>0</v>
      </c>
      <c r="F21" s="68">
        <v>42016</v>
      </c>
      <c r="G21" s="68">
        <v>66521</v>
      </c>
      <c r="H21" s="83">
        <v>-36.84</v>
      </c>
      <c r="I21" s="72">
        <v>3.3</v>
      </c>
    </row>
    <row r="22" spans="1:9" ht="11.1" customHeight="1">
      <c r="A22" s="65" t="s">
        <v>150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151</v>
      </c>
      <c r="B23" s="74">
        <v>0</v>
      </c>
      <c r="C23" s="74">
        <v>0</v>
      </c>
      <c r="D23" s="74">
        <v>0</v>
      </c>
      <c r="E23" s="74">
        <v>0</v>
      </c>
      <c r="F23" s="74">
        <v>0</v>
      </c>
      <c r="G23" s="74">
        <v>0</v>
      </c>
      <c r="H23" s="85">
        <v>0</v>
      </c>
      <c r="I23" s="87">
        <v>0</v>
      </c>
    </row>
    <row r="24" spans="1:9" ht="11.1" customHeight="1">
      <c r="A24" s="65" t="s">
        <v>152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153</v>
      </c>
      <c r="B25" s="74">
        <v>0</v>
      </c>
      <c r="C25" s="74">
        <v>0</v>
      </c>
      <c r="D25" s="68">
        <v>16715</v>
      </c>
      <c r="E25" s="74">
        <v>0</v>
      </c>
      <c r="F25" s="68">
        <v>16715</v>
      </c>
      <c r="G25" s="68">
        <v>16731</v>
      </c>
      <c r="H25" s="83">
        <v>-0.1</v>
      </c>
      <c r="I25" s="72">
        <v>1.31</v>
      </c>
    </row>
    <row r="26" spans="1:9" ht="11.1" customHeight="1">
      <c r="A26" s="65" t="s">
        <v>154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155</v>
      </c>
      <c r="B27" s="68">
        <v>5052</v>
      </c>
      <c r="C27" s="68">
        <v>4499</v>
      </c>
      <c r="D27" s="68">
        <v>3601</v>
      </c>
      <c r="E27" s="74">
        <v>0</v>
      </c>
      <c r="F27" s="68">
        <v>13152</v>
      </c>
      <c r="G27" s="68">
        <v>9618</v>
      </c>
      <c r="H27" s="83">
        <v>36.75</v>
      </c>
      <c r="I27" s="72">
        <v>1.03</v>
      </c>
    </row>
    <row r="28" spans="1:9" ht="11.1" customHeight="1">
      <c r="A28" s="65" t="s">
        <v>156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157</v>
      </c>
      <c r="B29" s="74">
        <v>0</v>
      </c>
      <c r="C29" s="68">
        <v>11878</v>
      </c>
      <c r="D29" s="68">
        <v>22686</v>
      </c>
      <c r="E29" s="74">
        <v>0</v>
      </c>
      <c r="F29" s="68">
        <v>34564</v>
      </c>
      <c r="G29" s="68">
        <v>35298</v>
      </c>
      <c r="H29" s="83">
        <v>-2.08</v>
      </c>
      <c r="I29" s="72">
        <v>2.72</v>
      </c>
    </row>
    <row r="30" spans="1:9" ht="11.1" customHeight="1">
      <c r="A30" s="65" t="s">
        <v>158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159</v>
      </c>
      <c r="B31" s="74">
        <v>0</v>
      </c>
      <c r="C31" s="68">
        <v>2497</v>
      </c>
      <c r="D31" s="68">
        <v>870</v>
      </c>
      <c r="E31" s="74">
        <v>0</v>
      </c>
      <c r="F31" s="68">
        <v>3367</v>
      </c>
      <c r="G31" s="68">
        <v>1831</v>
      </c>
      <c r="H31" s="83">
        <v>83.87</v>
      </c>
      <c r="I31" s="72">
        <v>0.26</v>
      </c>
    </row>
    <row r="32" spans="1:9" ht="11.1" customHeight="1">
      <c r="A32" s="65" t="s">
        <v>160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161</v>
      </c>
      <c r="B33" s="74">
        <v>0</v>
      </c>
      <c r="C33" s="68">
        <v>84445</v>
      </c>
      <c r="D33" s="68">
        <v>44841</v>
      </c>
      <c r="E33" s="68">
        <v>978</v>
      </c>
      <c r="F33" s="68">
        <v>130263</v>
      </c>
      <c r="G33" s="68">
        <v>106148</v>
      </c>
      <c r="H33" s="83">
        <v>22.72</v>
      </c>
      <c r="I33" s="72">
        <v>10.24</v>
      </c>
    </row>
    <row r="34" spans="1:9" ht="11.1" customHeight="1">
      <c r="A34" s="65" t="s">
        <v>162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163</v>
      </c>
      <c r="B35" s="74">
        <v>0</v>
      </c>
      <c r="C35" s="68">
        <v>45975</v>
      </c>
      <c r="D35" s="68">
        <v>19203</v>
      </c>
      <c r="E35" s="74">
        <v>0</v>
      </c>
      <c r="F35" s="68">
        <v>65177</v>
      </c>
      <c r="G35" s="68">
        <v>59618</v>
      </c>
      <c r="H35" s="83">
        <v>9.33</v>
      </c>
      <c r="I35" s="72">
        <v>5.12</v>
      </c>
    </row>
    <row r="36" spans="1:9" ht="11.1" customHeight="1" thickBot="1">
      <c r="A36" s="76" t="s">
        <v>164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3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</sheetData>
  <mergeCells count="118">
    <mergeCell ref="A1:I1"/>
    <mergeCell ref="B5:F5"/>
    <mergeCell ref="A2:I2"/>
    <mergeCell ref="A3:I3"/>
    <mergeCell ref="E4:F4"/>
    <mergeCell ref="C4:D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 9月底</v>
      </c>
      <c r="D4" s="49"/>
      <c r="E4" s="39" t="str">
        <f>'4-1'!E4:F4</f>
        <v> End of Sept.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48</v>
      </c>
      <c r="B9" s="78">
        <v>0</v>
      </c>
      <c r="C9" s="56">
        <v>7068</v>
      </c>
      <c r="D9" s="56">
        <v>11763</v>
      </c>
      <c r="E9" s="78">
        <v>0</v>
      </c>
      <c r="F9" s="56">
        <v>18831</v>
      </c>
      <c r="G9" s="56">
        <v>22213</v>
      </c>
      <c r="H9" s="80">
        <v>-15.23</v>
      </c>
      <c r="I9" s="62">
        <v>1.48</v>
      </c>
    </row>
    <row r="10" spans="1:9" ht="11.1" customHeight="1">
      <c r="A10" s="65" t="s">
        <v>165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 t="s">
        <v>166</v>
      </c>
      <c r="B11" s="74">
        <v>0</v>
      </c>
      <c r="C11" s="68">
        <v>49519</v>
      </c>
      <c r="D11" s="68">
        <v>31386</v>
      </c>
      <c r="E11" s="74">
        <v>0</v>
      </c>
      <c r="F11" s="68">
        <v>80905</v>
      </c>
      <c r="G11" s="68">
        <v>67602</v>
      </c>
      <c r="H11" s="83">
        <v>19.68</v>
      </c>
      <c r="I11" s="72">
        <v>6.36</v>
      </c>
    </row>
    <row r="12" spans="1:9" ht="11.1" customHeight="1">
      <c r="A12" s="65" t="s">
        <v>167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 t="s">
        <v>168</v>
      </c>
      <c r="B13" s="74">
        <v>0</v>
      </c>
      <c r="C13" s="68">
        <v>13198</v>
      </c>
      <c r="D13" s="68">
        <v>59014</v>
      </c>
      <c r="E13" s="68">
        <v>14</v>
      </c>
      <c r="F13" s="68">
        <v>72225</v>
      </c>
      <c r="G13" s="68">
        <v>73532</v>
      </c>
      <c r="H13" s="83">
        <v>-1.78</v>
      </c>
      <c r="I13" s="72">
        <v>5.68</v>
      </c>
    </row>
    <row r="14" spans="1:9" ht="11.1" customHeight="1">
      <c r="A14" s="65" t="s">
        <v>169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 t="s">
        <v>170</v>
      </c>
      <c r="B15" s="74">
        <v>0</v>
      </c>
      <c r="C15" s="68">
        <v>73734</v>
      </c>
      <c r="D15" s="68">
        <v>1002</v>
      </c>
      <c r="E15" s="74">
        <v>0</v>
      </c>
      <c r="F15" s="68">
        <v>74735</v>
      </c>
      <c r="G15" s="68">
        <v>73359</v>
      </c>
      <c r="H15" s="83">
        <v>1.88</v>
      </c>
      <c r="I15" s="72">
        <v>5.88</v>
      </c>
    </row>
    <row r="16" spans="1:9" ht="11.1" customHeight="1">
      <c r="A16" s="65" t="s">
        <v>171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 t="s">
        <v>172</v>
      </c>
      <c r="B17" s="74">
        <v>0</v>
      </c>
      <c r="C17" s="68">
        <v>23640</v>
      </c>
      <c r="D17" s="68">
        <v>17149</v>
      </c>
      <c r="E17" s="74">
        <v>0</v>
      </c>
      <c r="F17" s="68">
        <v>40789</v>
      </c>
      <c r="G17" s="68">
        <v>39004</v>
      </c>
      <c r="H17" s="83">
        <v>4.58</v>
      </c>
      <c r="I17" s="72">
        <v>3.21</v>
      </c>
    </row>
    <row r="18" spans="1:9" ht="11.1" customHeight="1">
      <c r="A18" s="65" t="s">
        <v>173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 t="s">
        <v>174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 t="s">
        <v>176</v>
      </c>
      <c r="B21" s="74">
        <v>0</v>
      </c>
      <c r="C21" s="68">
        <v>34008</v>
      </c>
      <c r="D21" s="68">
        <v>83047</v>
      </c>
      <c r="E21" s="74">
        <v>0</v>
      </c>
      <c r="F21" s="68">
        <v>117056</v>
      </c>
      <c r="G21" s="68">
        <v>113279</v>
      </c>
      <c r="H21" s="83">
        <v>3.33</v>
      </c>
      <c r="I21" s="72">
        <v>9.2</v>
      </c>
    </row>
    <row r="22" spans="1:9" ht="11.1" customHeight="1">
      <c r="A22" s="65" t="s">
        <v>177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 t="s">
        <v>178</v>
      </c>
      <c r="B23" s="74">
        <v>0</v>
      </c>
      <c r="C23" s="68">
        <v>19016</v>
      </c>
      <c r="D23" s="68">
        <v>59838</v>
      </c>
      <c r="E23" s="68">
        <v>27</v>
      </c>
      <c r="F23" s="68">
        <v>78881</v>
      </c>
      <c r="G23" s="68">
        <v>78152</v>
      </c>
      <c r="H23" s="83">
        <v>0.93</v>
      </c>
      <c r="I23" s="72">
        <v>6.2</v>
      </c>
    </row>
    <row r="24" spans="1:9" ht="11.1" customHeight="1">
      <c r="A24" s="65" t="s">
        <v>179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 t="s">
        <v>180</v>
      </c>
      <c r="B25" s="74">
        <v>0</v>
      </c>
      <c r="C25" s="68">
        <v>41135</v>
      </c>
      <c r="D25" s="68">
        <v>1219</v>
      </c>
      <c r="E25" s="74">
        <v>0</v>
      </c>
      <c r="F25" s="68">
        <v>42354</v>
      </c>
      <c r="G25" s="68">
        <v>40371</v>
      </c>
      <c r="H25" s="83">
        <v>4.91</v>
      </c>
      <c r="I25" s="72">
        <v>3.33</v>
      </c>
    </row>
    <row r="26" spans="1:9" ht="11.1" customHeight="1">
      <c r="A26" s="65" t="s">
        <v>181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 t="s">
        <v>182</v>
      </c>
      <c r="B27" s="74">
        <v>0</v>
      </c>
      <c r="C27" s="68">
        <v>36339</v>
      </c>
      <c r="D27" s="68">
        <v>10216</v>
      </c>
      <c r="E27" s="74">
        <v>0</v>
      </c>
      <c r="F27" s="68">
        <v>46556</v>
      </c>
      <c r="G27" s="68">
        <v>39735</v>
      </c>
      <c r="H27" s="83">
        <v>17.16</v>
      </c>
      <c r="I27" s="72">
        <v>3.66</v>
      </c>
    </row>
    <row r="28" spans="1:9" ht="11.1" customHeight="1">
      <c r="A28" s="65" t="s">
        <v>183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 t="s">
        <v>184</v>
      </c>
      <c r="B29" s="74">
        <v>0</v>
      </c>
      <c r="C29" s="68">
        <v>25304</v>
      </c>
      <c r="D29" s="74">
        <v>0</v>
      </c>
      <c r="E29" s="74">
        <v>0</v>
      </c>
      <c r="F29" s="68">
        <v>25304</v>
      </c>
      <c r="G29" s="68">
        <v>19822</v>
      </c>
      <c r="H29" s="83">
        <v>27.66</v>
      </c>
      <c r="I29" s="72">
        <v>1.99</v>
      </c>
    </row>
    <row r="30" spans="1:9" ht="11.1" customHeight="1">
      <c r="A30" s="65" t="s">
        <v>185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 t="s">
        <v>186</v>
      </c>
      <c r="B31" s="74">
        <v>0</v>
      </c>
      <c r="C31" s="68">
        <v>20398</v>
      </c>
      <c r="D31" s="68">
        <v>12985</v>
      </c>
      <c r="E31" s="74">
        <v>0</v>
      </c>
      <c r="F31" s="68">
        <v>33383</v>
      </c>
      <c r="G31" s="68">
        <v>30356</v>
      </c>
      <c r="H31" s="83">
        <v>9.97</v>
      </c>
      <c r="I31" s="72">
        <v>2.62</v>
      </c>
    </row>
    <row r="32" spans="1:9" ht="11.1" customHeight="1">
      <c r="A32" s="65" t="s">
        <v>187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 t="s">
        <v>188</v>
      </c>
      <c r="B33" s="74">
        <v>0</v>
      </c>
      <c r="C33" s="74">
        <v>0</v>
      </c>
      <c r="D33" s="68">
        <v>8764</v>
      </c>
      <c r="E33" s="74">
        <v>0</v>
      </c>
      <c r="F33" s="68">
        <v>8764</v>
      </c>
      <c r="G33" s="68">
        <v>8764</v>
      </c>
      <c r="H33" s="85">
        <v>0</v>
      </c>
      <c r="I33" s="72">
        <v>0.69</v>
      </c>
    </row>
    <row r="34" spans="1:9" ht="11.1" customHeight="1">
      <c r="A34" s="65" t="s">
        <v>189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 t="s">
        <v>190</v>
      </c>
      <c r="B35" s="74">
        <v>0</v>
      </c>
      <c r="C35" s="68">
        <v>2</v>
      </c>
      <c r="D35" s="68">
        <v>1436</v>
      </c>
      <c r="E35" s="74">
        <v>0</v>
      </c>
      <c r="F35" s="68">
        <v>1438</v>
      </c>
      <c r="G35" s="68">
        <v>1442</v>
      </c>
      <c r="H35" s="83">
        <v>-0.28</v>
      </c>
      <c r="I35" s="72">
        <v>0.11</v>
      </c>
    </row>
    <row r="36" spans="1:9" ht="11.1" customHeight="1" thickBot="1">
      <c r="A36" s="76" t="s">
        <v>191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3:I3"/>
    <mergeCell ref="A2:I2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37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61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 9月底</v>
      </c>
      <c r="D4" s="49"/>
      <c r="E4" s="39" t="str">
        <f>'4-1'!E4:F4</f>
        <v> End of Sept.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62</v>
      </c>
      <c r="B9" s="78">
        <v>0</v>
      </c>
      <c r="C9" s="56">
        <v>108</v>
      </c>
      <c r="D9" s="56">
        <v>4413</v>
      </c>
      <c r="E9" s="78">
        <v>0</v>
      </c>
      <c r="F9" s="56">
        <v>4521</v>
      </c>
      <c r="G9" s="56">
        <v>3433</v>
      </c>
      <c r="H9" s="80">
        <v>31.67</v>
      </c>
      <c r="I9" s="62">
        <v>0.36</v>
      </c>
    </row>
    <row r="10" spans="1:9" ht="11.1" customHeight="1">
      <c r="A10" s="65" t="s">
        <v>192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/>
      <c r="B11" s="42"/>
      <c r="C11" s="42"/>
      <c r="D11" s="42"/>
      <c r="E11" s="42"/>
      <c r="F11" s="42"/>
      <c r="G11" s="42"/>
      <c r="H11" s="42"/>
      <c r="I11" s="46"/>
    </row>
    <row r="12" spans="1:9" ht="11.1" customHeight="1">
      <c r="A12" s="30"/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/>
      <c r="B13" s="42"/>
      <c r="C13" s="42"/>
      <c r="D13" s="42"/>
      <c r="E13" s="42"/>
      <c r="F13" s="42"/>
      <c r="G13" s="42"/>
      <c r="H13" s="42"/>
      <c r="I13" s="46"/>
    </row>
    <row r="14" spans="1:9" ht="11.1" customHeight="1">
      <c r="A14" s="30"/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/>
      <c r="B15" s="42"/>
      <c r="C15" s="42"/>
      <c r="D15" s="42"/>
      <c r="E15" s="42"/>
      <c r="F15" s="42"/>
      <c r="G15" s="42"/>
      <c r="H15" s="42"/>
      <c r="I15" s="46"/>
    </row>
    <row r="16" spans="1:9" ht="11.1" customHeight="1">
      <c r="A16" s="30"/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A1:I1"/>
    <mergeCell ref="A2:I2"/>
    <mergeCell ref="A3:I3"/>
    <mergeCell ref="C4:D4"/>
    <mergeCell ref="E4:F4"/>
    <mergeCell ref="B5:F5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6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60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54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 9月底</v>
      </c>
      <c r="D4" s="49"/>
      <c r="E4" s="39" t="str">
        <f>'4-1'!E4:F4</f>
        <v> End of Sept.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89">
        <v>0</v>
      </c>
      <c r="C9" s="57">
        <v>159059</v>
      </c>
      <c r="D9" s="57">
        <v>26162</v>
      </c>
      <c r="E9" s="57">
        <v>155</v>
      </c>
      <c r="F9" s="57">
        <v>185376</v>
      </c>
      <c r="G9" s="57">
        <v>148675</v>
      </c>
      <c r="H9" s="60">
        <v>24.69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49</v>
      </c>
      <c r="B11" s="74">
        <v>0</v>
      </c>
      <c r="C11" s="68">
        <v>72139</v>
      </c>
      <c r="D11" s="68">
        <v>8204</v>
      </c>
      <c r="E11" s="68">
        <v>155</v>
      </c>
      <c r="F11" s="68">
        <v>80498</v>
      </c>
      <c r="G11" s="68">
        <v>63702</v>
      </c>
      <c r="H11" s="70">
        <v>26.37</v>
      </c>
      <c r="I11" s="72">
        <v>43.42</v>
      </c>
    </row>
    <row r="12" spans="1:9" ht="11.1" customHeight="1">
      <c r="A12" s="65" t="s">
        <v>193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194</v>
      </c>
      <c r="B13" s="74">
        <v>0</v>
      </c>
      <c r="C13" s="68">
        <v>19128</v>
      </c>
      <c r="D13" s="68">
        <v>12731</v>
      </c>
      <c r="E13" s="74">
        <v>0</v>
      </c>
      <c r="F13" s="68">
        <v>31859</v>
      </c>
      <c r="G13" s="68">
        <v>36473</v>
      </c>
      <c r="H13" s="70">
        <v>-12.65</v>
      </c>
      <c r="I13" s="72">
        <v>17.19</v>
      </c>
    </row>
    <row r="14" spans="1:9" ht="11.1" customHeight="1">
      <c r="A14" s="65" t="s">
        <v>195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196</v>
      </c>
      <c r="B15" s="74">
        <v>0</v>
      </c>
      <c r="C15" s="68">
        <v>67792</v>
      </c>
      <c r="D15" s="68">
        <v>5227</v>
      </c>
      <c r="E15" s="74">
        <v>0</v>
      </c>
      <c r="F15" s="68">
        <v>73019</v>
      </c>
      <c r="G15" s="68">
        <v>48500</v>
      </c>
      <c r="H15" s="70">
        <v>50.55</v>
      </c>
      <c r="I15" s="72">
        <v>39.39</v>
      </c>
    </row>
    <row r="16" spans="1:9" ht="11.1" customHeight="1">
      <c r="A16" s="65" t="s">
        <v>197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65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63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</mergeCells>
  <printOptions horizontalCentered="1"/>
  <pageMargins left="0.74803149606299213" right="0.59055118110236227" top="0.39370078740157483" bottom="0.19685039370078741" header="0" footer="0.39370078740157483"/>
  <pageSetup paperSize="9" firstPageNumber="6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民國114年 9月底</v>
      </c>
      <c r="D4" s="49"/>
      <c r="E4" s="39" t="str">
        <f>'4-1'!E4:F4</f>
        <v> End of Sept.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886</v>
      </c>
      <c r="C9" s="57">
        <v>28122</v>
      </c>
      <c r="D9" s="57">
        <v>644710</v>
      </c>
      <c r="E9" s="89">
        <v>0</v>
      </c>
      <c r="F9" s="57">
        <v>673718</v>
      </c>
      <c r="G9" s="57">
        <v>673600</v>
      </c>
      <c r="H9" s="60">
        <v>0.02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52</v>
      </c>
      <c r="B11" s="74">
        <v>0</v>
      </c>
      <c r="C11" s="68">
        <v>1</v>
      </c>
      <c r="D11" s="68">
        <v>19346</v>
      </c>
      <c r="E11" s="74">
        <v>0</v>
      </c>
      <c r="F11" s="68">
        <v>19347</v>
      </c>
      <c r="G11" s="68">
        <v>19326</v>
      </c>
      <c r="H11" s="70">
        <v>0.11</v>
      </c>
      <c r="I11" s="72">
        <v>2.87</v>
      </c>
    </row>
    <row r="12" spans="1:9" ht="11.1" customHeight="1">
      <c r="A12" s="65" t="s">
        <v>198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199</v>
      </c>
      <c r="B13" s="68">
        <v>6</v>
      </c>
      <c r="C13" s="68">
        <v>2585</v>
      </c>
      <c r="D13" s="68">
        <v>29369</v>
      </c>
      <c r="E13" s="74">
        <v>0</v>
      </c>
      <c r="F13" s="68">
        <v>31961</v>
      </c>
      <c r="G13" s="68">
        <v>32144</v>
      </c>
      <c r="H13" s="70">
        <v>-0.57</v>
      </c>
      <c r="I13" s="72">
        <v>4.74</v>
      </c>
    </row>
    <row r="14" spans="1:9" ht="11.1" customHeight="1">
      <c r="A14" s="65" t="s">
        <v>200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201</v>
      </c>
      <c r="B15" s="74">
        <v>0</v>
      </c>
      <c r="C15" s="68">
        <v>4142</v>
      </c>
      <c r="D15" s="68">
        <v>25603</v>
      </c>
      <c r="E15" s="74">
        <v>0</v>
      </c>
      <c r="F15" s="68">
        <v>29745</v>
      </c>
      <c r="G15" s="68">
        <v>30003</v>
      </c>
      <c r="H15" s="70">
        <v>-0.86</v>
      </c>
      <c r="I15" s="72">
        <v>4.42</v>
      </c>
    </row>
    <row r="16" spans="1:9" ht="11.1" customHeight="1">
      <c r="A16" s="65" t="s">
        <v>202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203</v>
      </c>
      <c r="B17" s="74">
        <v>0</v>
      </c>
      <c r="C17" s="68">
        <v>44</v>
      </c>
      <c r="D17" s="68">
        <v>77863</v>
      </c>
      <c r="E17" s="74">
        <v>0</v>
      </c>
      <c r="F17" s="68">
        <v>77907</v>
      </c>
      <c r="G17" s="68">
        <v>77827</v>
      </c>
      <c r="H17" s="70">
        <v>0.1</v>
      </c>
      <c r="I17" s="72">
        <v>11.56</v>
      </c>
    </row>
    <row r="18" spans="1:9" ht="11.1" customHeight="1">
      <c r="A18" s="65" t="s">
        <v>204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205</v>
      </c>
      <c r="B19" s="74">
        <v>0</v>
      </c>
      <c r="C19" s="68">
        <v>565</v>
      </c>
      <c r="D19" s="68">
        <v>20194</v>
      </c>
      <c r="E19" s="74">
        <v>0</v>
      </c>
      <c r="F19" s="68">
        <v>20759</v>
      </c>
      <c r="G19" s="68">
        <v>20730</v>
      </c>
      <c r="H19" s="70">
        <v>0.14</v>
      </c>
      <c r="I19" s="72">
        <v>3.08</v>
      </c>
    </row>
    <row r="20" spans="1:9" ht="11.1" customHeight="1">
      <c r="A20" s="65" t="s">
        <v>206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207</v>
      </c>
      <c r="B21" s="74">
        <v>0</v>
      </c>
      <c r="C21" s="68">
        <v>204</v>
      </c>
      <c r="D21" s="68">
        <v>10796</v>
      </c>
      <c r="E21" s="74">
        <v>0</v>
      </c>
      <c r="F21" s="68">
        <v>10999</v>
      </c>
      <c r="G21" s="68">
        <v>10926</v>
      </c>
      <c r="H21" s="70">
        <v>0.68</v>
      </c>
      <c r="I21" s="72">
        <v>1.63</v>
      </c>
    </row>
    <row r="22" spans="1:9" ht="11.1" customHeight="1">
      <c r="A22" s="65" t="s">
        <v>208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209</v>
      </c>
      <c r="B23" s="74">
        <v>0</v>
      </c>
      <c r="C23" s="74">
        <v>0</v>
      </c>
      <c r="D23" s="68">
        <v>14144</v>
      </c>
      <c r="E23" s="74">
        <v>0</v>
      </c>
      <c r="F23" s="68">
        <v>14144</v>
      </c>
      <c r="G23" s="68">
        <v>14246</v>
      </c>
      <c r="H23" s="70">
        <v>-0.71</v>
      </c>
      <c r="I23" s="72">
        <v>2.1</v>
      </c>
    </row>
    <row r="24" spans="1:9" ht="11.1" customHeight="1">
      <c r="A24" s="65" t="s">
        <v>210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211</v>
      </c>
      <c r="B25" s="68">
        <v>4</v>
      </c>
      <c r="C25" s="68">
        <v>5058</v>
      </c>
      <c r="D25" s="68">
        <v>52080</v>
      </c>
      <c r="E25" s="74">
        <v>0</v>
      </c>
      <c r="F25" s="68">
        <v>57142</v>
      </c>
      <c r="G25" s="68">
        <v>57304</v>
      </c>
      <c r="H25" s="70">
        <v>-0.28</v>
      </c>
      <c r="I25" s="72">
        <v>8.48</v>
      </c>
    </row>
    <row r="26" spans="1:9" ht="11.1" customHeight="1">
      <c r="A26" s="65" t="s">
        <v>212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213</v>
      </c>
      <c r="B27" s="74">
        <v>0</v>
      </c>
      <c r="C27" s="68">
        <v>3941</v>
      </c>
      <c r="D27" s="68">
        <v>25743</v>
      </c>
      <c r="E27" s="74">
        <v>0</v>
      </c>
      <c r="F27" s="68">
        <v>29683</v>
      </c>
      <c r="G27" s="68">
        <v>29792</v>
      </c>
      <c r="H27" s="70">
        <v>-0.37</v>
      </c>
      <c r="I27" s="72">
        <v>4.41</v>
      </c>
    </row>
    <row r="28" spans="1:9" ht="11.1" customHeight="1">
      <c r="A28" s="65" t="s">
        <v>214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215</v>
      </c>
      <c r="B29" s="68">
        <v>682</v>
      </c>
      <c r="C29" s="68">
        <v>1273</v>
      </c>
      <c r="D29" s="68">
        <v>82926</v>
      </c>
      <c r="E29" s="74">
        <v>0</v>
      </c>
      <c r="F29" s="68">
        <v>84881</v>
      </c>
      <c r="G29" s="68">
        <v>84662</v>
      </c>
      <c r="H29" s="70">
        <v>0.26</v>
      </c>
      <c r="I29" s="72">
        <v>12.6</v>
      </c>
    </row>
    <row r="30" spans="1:9" ht="11.1" customHeight="1">
      <c r="A30" s="65" t="s">
        <v>216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217</v>
      </c>
      <c r="B31" s="74">
        <v>0</v>
      </c>
      <c r="C31" s="68">
        <v>4</v>
      </c>
      <c r="D31" s="68">
        <v>14357</v>
      </c>
      <c r="E31" s="74">
        <v>0</v>
      </c>
      <c r="F31" s="68">
        <v>14361</v>
      </c>
      <c r="G31" s="68">
        <v>14424</v>
      </c>
      <c r="H31" s="70">
        <v>-0.44</v>
      </c>
      <c r="I31" s="72">
        <v>2.13</v>
      </c>
    </row>
    <row r="32" spans="1:9" ht="11.1" customHeight="1">
      <c r="A32" s="65" t="s">
        <v>218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219</v>
      </c>
      <c r="B33" s="74">
        <v>0</v>
      </c>
      <c r="C33" s="68">
        <v>214</v>
      </c>
      <c r="D33" s="68">
        <v>11834</v>
      </c>
      <c r="E33" s="74">
        <v>0</v>
      </c>
      <c r="F33" s="68">
        <v>12048</v>
      </c>
      <c r="G33" s="68">
        <v>12083</v>
      </c>
      <c r="H33" s="70">
        <v>-0.29</v>
      </c>
      <c r="I33" s="72">
        <v>1.79</v>
      </c>
    </row>
    <row r="34" spans="1:9" ht="11.1" customHeight="1">
      <c r="A34" s="65" t="s">
        <v>220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221</v>
      </c>
      <c r="B35" s="74">
        <v>0</v>
      </c>
      <c r="C35" s="68">
        <v>101</v>
      </c>
      <c r="D35" s="68">
        <v>31014</v>
      </c>
      <c r="E35" s="74">
        <v>0</v>
      </c>
      <c r="F35" s="68">
        <v>31115</v>
      </c>
      <c r="G35" s="68">
        <v>30872</v>
      </c>
      <c r="H35" s="70">
        <v>0.79</v>
      </c>
      <c r="I35" s="72">
        <v>4.62</v>
      </c>
    </row>
    <row r="36" spans="1:9" ht="11.1" customHeight="1" thickBot="1">
      <c r="A36" s="76" t="s">
        <v>222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C4:D4"/>
    <mergeCell ref="E4:F4"/>
    <mergeCell ref="A1:I1"/>
    <mergeCell ref="B5:F5"/>
    <mergeCell ref="A2:I2"/>
    <mergeCell ref="A3:I3"/>
  </mergeCells>
  <printOptions horizontalCentered="1"/>
  <pageMargins left="0.74803149606299213" right="0.59055118110236227" top="0.39370078740157483" bottom="0.19685039370078741" header="0" footer="0.39370078740157483"/>
  <pageSetup paperSize="9" firstPageNumber="68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56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57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民國114年 9月底</v>
      </c>
      <c r="D4" s="49"/>
      <c r="E4" s="39" t="str">
        <f>'4-1'!E4:F4</f>
        <v> End of Sept.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53</v>
      </c>
      <c r="B9" s="78">
        <v>0</v>
      </c>
      <c r="C9" s="78">
        <v>0</v>
      </c>
      <c r="D9" s="56">
        <v>10698</v>
      </c>
      <c r="E9" s="78">
        <v>0</v>
      </c>
      <c r="F9" s="56">
        <v>10698</v>
      </c>
      <c r="G9" s="56">
        <v>10736</v>
      </c>
      <c r="H9" s="59">
        <v>-0.35</v>
      </c>
      <c r="I9" s="62">
        <v>1.59</v>
      </c>
    </row>
    <row r="10" spans="1:9" ht="11.1" customHeight="1">
      <c r="A10" s="65" t="s">
        <v>223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224</v>
      </c>
      <c r="B11" s="74">
        <v>0</v>
      </c>
      <c r="C11" s="68">
        <v>31</v>
      </c>
      <c r="D11" s="68">
        <v>21153</v>
      </c>
      <c r="E11" s="74">
        <v>0</v>
      </c>
      <c r="F11" s="68">
        <v>21185</v>
      </c>
      <c r="G11" s="68">
        <v>21311</v>
      </c>
      <c r="H11" s="70">
        <v>-0.59</v>
      </c>
      <c r="I11" s="72">
        <v>3.14</v>
      </c>
    </row>
    <row r="12" spans="1:9" ht="11.1" customHeight="1">
      <c r="A12" s="65" t="s">
        <v>225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226</v>
      </c>
      <c r="B13" s="74">
        <v>0</v>
      </c>
      <c r="C13" s="68">
        <v>25</v>
      </c>
      <c r="D13" s="68">
        <v>10296</v>
      </c>
      <c r="E13" s="74">
        <v>0</v>
      </c>
      <c r="F13" s="68">
        <v>10321</v>
      </c>
      <c r="G13" s="68">
        <v>10400</v>
      </c>
      <c r="H13" s="70">
        <v>-0.76</v>
      </c>
      <c r="I13" s="72">
        <v>1.53</v>
      </c>
    </row>
    <row r="14" spans="1:9" ht="11.1" customHeight="1">
      <c r="A14" s="65" t="s">
        <v>227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228</v>
      </c>
      <c r="B15" s="74">
        <v>0</v>
      </c>
      <c r="C15" s="68">
        <v>495</v>
      </c>
      <c r="D15" s="68">
        <v>20102</v>
      </c>
      <c r="E15" s="74">
        <v>0</v>
      </c>
      <c r="F15" s="68">
        <v>20597</v>
      </c>
      <c r="G15" s="68">
        <v>20520</v>
      </c>
      <c r="H15" s="70">
        <v>0.37</v>
      </c>
      <c r="I15" s="72">
        <v>3.06</v>
      </c>
    </row>
    <row r="16" spans="1:9" ht="11.1" customHeight="1">
      <c r="A16" s="65" t="s">
        <v>229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230</v>
      </c>
      <c r="B17" s="74">
        <v>0</v>
      </c>
      <c r="C17" s="68">
        <v>7294</v>
      </c>
      <c r="D17" s="68">
        <v>58400</v>
      </c>
      <c r="E17" s="74">
        <v>0</v>
      </c>
      <c r="F17" s="68">
        <v>65694</v>
      </c>
      <c r="G17" s="68">
        <v>65820</v>
      </c>
      <c r="H17" s="70">
        <v>-0.19</v>
      </c>
      <c r="I17" s="72">
        <v>9.75</v>
      </c>
    </row>
    <row r="18" spans="1:9" ht="11.1" customHeight="1">
      <c r="A18" s="65" t="s">
        <v>231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232</v>
      </c>
      <c r="B19" s="74">
        <v>0</v>
      </c>
      <c r="C19" s="68">
        <v>175</v>
      </c>
      <c r="D19" s="68">
        <v>27374</v>
      </c>
      <c r="E19" s="74">
        <v>0</v>
      </c>
      <c r="F19" s="68">
        <v>27550</v>
      </c>
      <c r="G19" s="68">
        <v>27542</v>
      </c>
      <c r="H19" s="70">
        <v>0.03</v>
      </c>
      <c r="I19" s="72">
        <v>4.09</v>
      </c>
    </row>
    <row r="20" spans="1:9" ht="11.1" customHeight="1">
      <c r="A20" s="65" t="s">
        <v>233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234</v>
      </c>
      <c r="B21" s="74">
        <v>0</v>
      </c>
      <c r="C21" s="68">
        <v>594</v>
      </c>
      <c r="D21" s="68">
        <v>66403</v>
      </c>
      <c r="E21" s="74">
        <v>0</v>
      </c>
      <c r="F21" s="68">
        <v>66997</v>
      </c>
      <c r="G21" s="68">
        <v>66392</v>
      </c>
      <c r="H21" s="70">
        <v>0.91</v>
      </c>
      <c r="I21" s="72">
        <v>9.94</v>
      </c>
    </row>
    <row r="22" spans="1:9" ht="11.1" customHeight="1">
      <c r="A22" s="65" t="s">
        <v>235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236</v>
      </c>
      <c r="B23" s="74">
        <v>0</v>
      </c>
      <c r="C23" s="68">
        <v>1</v>
      </c>
      <c r="D23" s="68">
        <v>3932</v>
      </c>
      <c r="E23" s="74">
        <v>0</v>
      </c>
      <c r="F23" s="68">
        <v>3933</v>
      </c>
      <c r="G23" s="68">
        <v>3912</v>
      </c>
      <c r="H23" s="70">
        <v>0.54</v>
      </c>
      <c r="I23" s="72">
        <v>0.58</v>
      </c>
    </row>
    <row r="24" spans="1:9" ht="11.1" customHeight="1">
      <c r="A24" s="65" t="s">
        <v>237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238</v>
      </c>
      <c r="B25" s="74">
        <v>0</v>
      </c>
      <c r="C25" s="68">
        <v>1368</v>
      </c>
      <c r="D25" s="68">
        <v>6747</v>
      </c>
      <c r="E25" s="74">
        <v>0</v>
      </c>
      <c r="F25" s="68">
        <v>8115</v>
      </c>
      <c r="G25" s="68">
        <v>8072</v>
      </c>
      <c r="H25" s="70">
        <v>0.54</v>
      </c>
      <c r="I25" s="72">
        <v>1.2</v>
      </c>
    </row>
    <row r="26" spans="1:9" ht="11.1" customHeight="1">
      <c r="A26" s="65" t="s">
        <v>239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240</v>
      </c>
      <c r="B27" s="68">
        <v>194</v>
      </c>
      <c r="C27" s="68">
        <v>7</v>
      </c>
      <c r="D27" s="68">
        <v>4334</v>
      </c>
      <c r="E27" s="74">
        <v>0</v>
      </c>
      <c r="F27" s="68">
        <v>4535</v>
      </c>
      <c r="G27" s="68">
        <v>4556</v>
      </c>
      <c r="H27" s="70">
        <v>-0.45</v>
      </c>
      <c r="I27" s="72">
        <v>0.67</v>
      </c>
    </row>
    <row r="28" spans="1:9" ht="11.1" customHeight="1">
      <c r="A28" s="65" t="s">
        <v>241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14"/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3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2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</sheetData>
  <mergeCells count="118">
    <mergeCell ref="A1:I1"/>
    <mergeCell ref="B5:F5"/>
    <mergeCell ref="A2:I2"/>
    <mergeCell ref="A3:I3"/>
    <mergeCell ref="C4:D4"/>
    <mergeCell ref="E4:F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2006-02-10T08:24:03Z</dcterms:created>
  <dcterms:modified xsi:type="dcterms:W3CDTF">2025-07-09T00:46:47Z</dcterms:modified>
  <dc:subject>一般銀行及信用合作社放款月底餘額</dc:subject>
  <cp:lastPrinted>2023-06-08T02:49:21Z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