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4-1" sheetId="1" r:id="rId1"/>
    <sheet name="4-1(續一)" sheetId="2" r:id="rId2"/>
    <sheet name="4-1(續二)" sheetId="3" r:id="rId3"/>
    <sheet name="4-1(續三)" sheetId="4" r:id="rId4"/>
    <sheet name="4-1(續四)" sheetId="5" r:id="rId5"/>
    <sheet name="4-1(續五)" sheetId="6" r:id="rId6"/>
    <sheet name="4-1(續六)" sheetId="7" r:id="rId7"/>
    <sheet name="4-1(續七)" sheetId="8" r:id="rId8"/>
    <sheet name="4-1(續八完)" sheetId="9" r:id="rId9"/>
  </sheets>
  <definedNames>
    <definedName name="外部資料_1" localSheetId="0">'4-1'!$A$1:$I$38</definedName>
    <definedName name="外部資料_1" localSheetId="1">'4-1(續一)'!$A$1:$I$38</definedName>
    <definedName name="外部資料_1" localSheetId="7">'4-1(續七)'!$A$1:$I$39</definedName>
    <definedName name="外部資料_1" localSheetId="2">'4-1(續二)'!$A$1:$I$37</definedName>
    <definedName name="外部資料_1" localSheetId="8">'4-1(續八完)'!$A$1:$I$42</definedName>
    <definedName name="外部資料_1" localSheetId="3">'4-1(續三)'!$A$1:$I$40</definedName>
    <definedName name="外部資料_1" localSheetId="5">'4-1(續五)'!$A$1:$I$37</definedName>
    <definedName name="外部資料_1" localSheetId="6">'4-1(續六)'!$A$1:$I$38</definedName>
    <definedName name="外部資料_1" localSheetId="4">'4-1(續四)'!$A$1:$I$37</definedName>
  </definedNames>
  <calcPr fullPrecision="1" calcMode="auto" calcId="125725"/>
</workbook>
</file>

<file path=xl/sharedStrings.xml><?xml version="1.0" encoding="utf-8"?>
<sst xmlns="http://schemas.openxmlformats.org/spreadsheetml/2006/main" uniqueCount="242">
  <si>
    <t>本月與上月</t>
  </si>
  <si>
    <t>本月市場</t>
  </si>
  <si>
    <t>總　　　　　計</t>
  </si>
  <si>
    <t>王道商業銀行</t>
  </si>
  <si>
    <t>民國115年 5月底</t>
  </si>
  <si>
    <t>上　　月</t>
  </si>
  <si>
    <t>比較增減％</t>
  </si>
  <si>
    <t>占有率％</t>
  </si>
  <si>
    <t>貼現透支</t>
  </si>
  <si>
    <t>短期放款</t>
  </si>
  <si>
    <t>中長期放款</t>
  </si>
  <si>
    <t>進出口押匯</t>
  </si>
  <si>
    <t>合　　計</t>
  </si>
  <si>
    <t>銀　　　行　　　別</t>
  </si>
  <si>
    <t>by Institution</t>
  </si>
  <si>
    <t xml:space="preserve">Discounts &amp; </t>
  </si>
  <si>
    <t>Short-term Loans</t>
  </si>
  <si>
    <t xml:space="preserve">Medium and </t>
  </si>
  <si>
    <t xml:space="preserve">Advances on </t>
  </si>
  <si>
    <t>Total</t>
  </si>
  <si>
    <t>Last Month</t>
  </si>
  <si>
    <t>Compare with</t>
  </si>
  <si>
    <t>Market Share</t>
  </si>
  <si>
    <t>Overdrafts</t>
  </si>
  <si>
    <t>Long-term Loans</t>
  </si>
  <si>
    <t>Imports&amp;Exports</t>
  </si>
  <si>
    <t>Last Month   +-%</t>
  </si>
  <si>
    <r>
      <t xml:space="preserve">本　　　　　　　月 </t>
    </r>
    <r>
      <rPr>
        <sz val="10"/>
        <rFont val="Times New Roman"/>
        <charset val="0"/>
        <color indexed="8"/>
      </rPr>
      <t>Current Month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</si>
  <si>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</si>
  <si>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r>
      <t xml:space="preserve">（1）本國銀行（全行） </t>
    </r>
    <r>
      <rPr>
        <sz val="12"/>
        <rFont val="Times New Roman"/>
        <charset val="0"/>
        <color indexed="8"/>
      </rPr>
      <t>Domestic Banks (All Branches)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</si>
  <si>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</si>
  <si>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t xml:space="preserve"> End of May  2026</t>
  </si>
  <si>
    <t>4-1 Loans at General Banks and Credit Cooperatives</t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</si>
  <si>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細明體"/>
        <charset val="136"/>
      </rPr>
      <t>）</t>
    </r>
  </si>
  <si>
    <r>
      <t>4-1</t>
    </r>
    <r>
      <rPr>
        <sz val="18"/>
        <rFont val="標楷體"/>
        <charset val="136"/>
        <color indexed="8"/>
      </rPr>
      <t>　一般銀行及信用合作社放款月底餘額</t>
    </r>
  </si>
  <si>
    <r>
      <t>4-1</t>
    </r>
    <r>
      <rPr>
        <sz val="18"/>
        <rFont val="標楷體"/>
        <charset val="136"/>
      </rPr>
      <t>　一般銀行及信用合作社放款月底餘額（續一）</t>
    </r>
  </si>
  <si>
    <r>
      <t>（2）外國銀行在臺分行（含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 xml:space="preserve">） </t>
    </r>
    <r>
      <rPr>
        <sz val="12"/>
        <rFont val="Times New Roman"/>
        <charset val="0"/>
      </rPr>
      <t>Local Branches of Foreign Banks (Include OBU)</t>
    </r>
  </si>
  <si>
    <r>
      <t>4-1</t>
    </r>
    <r>
      <rPr>
        <sz val="18"/>
        <rFont val="標楷體"/>
        <charset val="136"/>
      </rPr>
      <t>　一般銀行及信用合作社放款月底餘額（續五）</t>
    </r>
  </si>
  <si>
    <r>
      <t>4-1</t>
    </r>
    <r>
      <rPr>
        <sz val="18"/>
        <rFont val="標楷體"/>
        <charset val="136"/>
      </rPr>
      <t>　一般銀行及信用合作社放款月底餘額（續四）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</si>
  <si>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細明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</si>
  <si>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</si>
  <si>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</si>
  <si>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4-1</t>
    </r>
    <r>
      <rPr>
        <sz val="18"/>
        <rFont val="標楷體"/>
        <charset val="136"/>
      </rPr>
      <t>　一般銀行及信用合作社放款月底餘額（續二）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</si>
  <si>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細明體"/>
        <charset val="136"/>
      </rPr>
      <t>）</t>
    </r>
  </si>
  <si>
    <r>
      <t>4-1</t>
    </r>
    <r>
      <rPr>
        <sz val="18"/>
        <rFont val="標楷體"/>
        <charset val="136"/>
      </rPr>
      <t>　一般銀行及信用合作社放款月底餘額（續三）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</si>
  <si>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細明體"/>
        <charset val="136"/>
      </rPr>
      <t>）</t>
    </r>
  </si>
  <si>
    <t>元大商業銀行　　　　#</t>
  </si>
  <si>
    <t>日商瑞穗銀行</t>
  </si>
  <si>
    <t>英商渣打銀行</t>
  </si>
  <si>
    <t>大陸商中國銀行</t>
  </si>
  <si>
    <t>資料來源：金融機構申報資料。</t>
  </si>
  <si>
    <r>
      <t xml:space="preserve">（4）信用合作社 </t>
    </r>
    <r>
      <rPr>
        <sz val="12"/>
        <rFont val="Times New Roman"/>
        <charset val="0"/>
      </rPr>
      <t>Credit Cooperatives</t>
    </r>
  </si>
  <si>
    <t>台北市第五信用合作社</t>
  </si>
  <si>
    <t>彰化第十信用合作社</t>
  </si>
  <si>
    <r>
      <t xml:space="preserve">（3）大陸地區銀行在臺分行 </t>
    </r>
    <r>
      <rPr>
        <sz val="12"/>
        <rFont val="Times New Roman"/>
        <charset val="0"/>
      </rPr>
      <t>Local Branches of Mainland Chinese Banks</t>
    </r>
  </si>
  <si>
    <r>
      <t>4-1</t>
    </r>
    <r>
      <rPr>
        <sz val="18"/>
        <rFont val="標楷體"/>
        <charset val="136"/>
      </rPr>
      <t>　一般銀行及信用合作社放款月底餘額（續六）</t>
    </r>
  </si>
  <si>
    <r>
      <t>4-1</t>
    </r>
    <r>
      <rPr>
        <sz val="18"/>
        <rFont val="標楷體"/>
        <charset val="136"/>
      </rPr>
      <t>　一般銀行及信用合作社放款月底餘額（續八完）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</si>
  <si>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Cont.8 End</t>
    </r>
    <r>
      <rPr>
        <sz val="18"/>
        <rFont val="細明體"/>
        <charset val="136"/>
      </rPr>
      <t>）</t>
    </r>
  </si>
  <si>
    <r>
      <t>4-1</t>
    </r>
    <r>
      <rPr>
        <sz val="18"/>
        <rFont val="標楷體"/>
        <charset val="136"/>
      </rPr>
      <t>　一般銀行及信用合作社放款月底餘額（續七）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</si>
  <si>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Cont.7</t>
    </r>
    <r>
      <rPr>
        <sz val="18"/>
        <rFont val="細明體"/>
        <charset val="136"/>
      </rPr>
      <t>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</si>
  <si>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細明體"/>
        <charset val="136"/>
      </rPr>
      <t>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</si>
  <si>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細明體"/>
        <charset val="136"/>
      </rPr>
      <t>）</t>
    </r>
  </si>
  <si>
    <t>韓商韓亞銀行</t>
  </si>
  <si>
    <t>Note: Beginning Jan. 2013, the data include "Local Branches of Mainland Chinese Banks".</t>
  </si>
  <si>
    <t>說　　明：本表不含催收款。</t>
  </si>
  <si>
    <t>說　　明：本表不含催收款，並自102年1月起包含大陸地區銀行在臺分行資料。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</si>
  <si>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</si>
  <si>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</si>
  <si>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</si>
  <si>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</si>
  <si>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</si>
  <si>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</si>
  <si>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</si>
  <si>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</si>
  <si>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</si>
  <si>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Bank,Ltd.</t>
  </si>
  <si>
    <t>彰化商業銀行</t>
  </si>
  <si>
    <t>Chang Hwa Commercial Bank</t>
  </si>
  <si>
    <t>上海商業儲蓄銀行</t>
  </si>
  <si>
    <t>The Shanghai Commercial &amp; Savings Bank,Ltd.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</si>
  <si>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</si>
  <si>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</si>
  <si>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</si>
  <si>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</si>
  <si>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</si>
  <si>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</si>
  <si>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</si>
  <si>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</si>
  <si>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</si>
  <si>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</si>
  <si>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</si>
  <si>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</si>
  <si>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</si>
  <si>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</si>
  <si>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</si>
  <si>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</si>
  <si>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</si>
  <si>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</si>
  <si>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</si>
  <si>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</si>
  <si>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</si>
  <si>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</si>
  <si>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</si>
  <si>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</si>
  <si>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</si>
  <si>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</si>
  <si>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</si>
  <si>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</si>
  <si>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</si>
  <si>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</si>
  <si>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</si>
  <si>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</si>
  <si>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</si>
  <si>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</si>
  <si>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</si>
  <si>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</si>
  <si>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</si>
  <si>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</si>
  <si>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</si>
  <si>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</si>
  <si>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</si>
  <si>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</si>
  <si>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</si>
  <si>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</si>
  <si>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</si>
  <si>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</si>
  <si>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</si>
  <si>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</si>
  <si>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</si>
  <si>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</si>
  <si>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</si>
  <si>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</si>
  <si>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</si>
  <si>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</si>
  <si>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</si>
  <si>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</si>
  <si>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</si>
  <si>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</si>
  <si>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</si>
  <si>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</si>
  <si>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</si>
  <si>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</si>
  <si>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</si>
  <si>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</si>
  <si>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</si>
  <si>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</si>
  <si>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</si>
  <si>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</si>
  <si>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</si>
  <si>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</si>
  <si>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</si>
  <si>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</si>
  <si>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</si>
  <si>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</si>
  <si>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</si>
  <si>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</si>
  <si>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</si>
  <si>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</si>
  <si>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</si>
  <si>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</si>
  <si>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</si>
  <si>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</si>
  <si>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</si>
  <si>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</si>
  <si>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</si>
  <si>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</si>
  <si>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</si>
  <si>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</si>
  <si>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</si>
  <si>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</si>
  <si>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</si>
  <si>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</si>
  <si>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</si>
  <si>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</si>
  <si>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</si>
  <si>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</si>
  <si>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</si>
  <si>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</si>
  <si>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</si>
  <si>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</si>
  <si>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</si>
  <si>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</si>
  <si>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</si>
  <si>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</si>
  <si>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</si>
  <si>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</si>
  <si>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</si>
  <si>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</si>
  <si>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</si>
  <si>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Bank</t>
  </si>
  <si>
    <t>印尼商印尼人民銀行</t>
  </si>
  <si>
    <t>PT Bank Rakyat Indonesia (Persero) Tbk.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</si>
  <si>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</si>
  <si>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</si>
  <si>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</si>
  <si>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</si>
  <si>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</si>
  <si>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</si>
  <si>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</si>
  <si>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</si>
  <si>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</si>
  <si>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</si>
  <si>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</si>
  <si>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</si>
  <si>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</si>
  <si>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</si>
  <si>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</si>
  <si>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</si>
  <si>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</si>
  <si>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</si>
  <si>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</si>
  <si>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</si>
  <si>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</si>
  <si>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</si>
  <si>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</si>
  <si>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</si>
  <si>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</si>
  <si>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</si>
  <si>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</si>
  <si>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</si>
  <si>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Cooperative of Changhua</t>
  </si>
  <si>
    <t>彰化第六信用合作社</t>
  </si>
  <si>
    <t>The Sixth Credit Cooperative of Chunghua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</si>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</sst>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0.00"/>
    <numFmt numFmtId="179" formatCode="###,###,###,##0;-###,###,###,##0;&quot;－&quot;"/>
    <numFmt numFmtId="180" formatCode="-#0.00"/>
    <numFmt numFmtId="181" formatCode="###,##0.00"/>
    <numFmt numFmtId="182" formatCode="###,##0.00;-###,##0.00;&quot;－&quot;"/>
    <numFmt numFmtId="183" formatCode="##0.00;-##0.00;&quot;－&quot;"/>
  </numFmts>
  <fonts count="45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2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18"/>
      <name val="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4" borderId="0" applyAlignment="0" applyNumberFormat="0" applyProtection="0">
      <alignment vertical="center"/>
    </xf>
    <xf xxid="17" numFmtId="0" fontId="21" fillId="5" borderId="0" applyAlignment="0" applyNumberFormat="0" applyProtection="0">
      <alignment vertical="center"/>
    </xf>
    <xf xxid="18" numFmtId="0" fontId="21" fillId="6" borderId="0" applyAlignment="0" applyNumberFormat="0" applyProtection="0">
      <alignment vertical="center"/>
    </xf>
    <xf xxid="19" numFmtId="0" fontId="21" fillId="7" borderId="0" applyAlignment="0" applyNumberFormat="0" applyProtection="0">
      <alignment vertical="center"/>
    </xf>
    <xf xxid="20" numFmtId="0" fontId="21" fillId="8" borderId="0" applyAlignment="0" applyNumberFormat="0" applyProtection="0">
      <alignment vertical="center"/>
    </xf>
    <xf xxid="21" numFmtId="0" fontId="21" fillId="9" borderId="0" applyAlignment="0" applyNumberFormat="0" applyProtection="0">
      <alignment vertical="center"/>
    </xf>
    <xf xxid="22" numFmtId="0" fontId="21" fillId="10" borderId="0" applyAlignment="0" applyNumberFormat="0" applyProtection="0">
      <alignment vertical="center"/>
    </xf>
    <xf xxid="23" numFmtId="0" fontId="21" fillId="11" borderId="0" applyAlignment="0" applyNumberFormat="0" applyProtection="0">
      <alignment vertical="center"/>
    </xf>
    <xf xxid="24" numFmtId="0" fontId="21" fillId="12" borderId="0" applyAlignment="0" applyNumberFormat="0" applyProtection="0">
      <alignment vertical="center"/>
    </xf>
    <xf xxid="25" numFmtId="0" fontId="21" fillId="13" borderId="0" applyAlignment="0" applyNumberFormat="0" applyProtection="0">
      <alignment vertical="center"/>
    </xf>
    <xf xxid="26" numFmtId="0" fontId="21" fillId="14" borderId="0" applyAlignment="0" applyNumberFormat="0" applyProtection="0">
      <alignment vertical="center"/>
    </xf>
    <xf xxid="27" numFmtId="0" fontId="22" fillId="15" borderId="0" applyAlignment="0" applyNumberFormat="0" applyProtection="0">
      <alignment vertical="center"/>
    </xf>
    <xf xxid="28" numFmtId="0" fontId="22" fillId="16" borderId="0" applyAlignment="0" applyNumberFormat="0" applyProtection="0">
      <alignment vertical="center"/>
    </xf>
    <xf xxid="29" numFmtId="0" fontId="22" fillId="17" borderId="0" applyAlignment="0" applyNumberFormat="0" applyProtection="0">
      <alignment vertical="center"/>
    </xf>
    <xf xxid="30" numFmtId="0" fontId="22" fillId="18" borderId="0" applyAlignment="0" applyNumberFormat="0" applyProtection="0">
      <alignment vertical="center"/>
    </xf>
    <xf xxid="31" numFmtId="0" fontId="22" fillId="19" borderId="0" applyAlignment="0" applyNumberFormat="0" applyProtection="0">
      <alignment vertical="center"/>
    </xf>
    <xf xxid="32" numFmtId="0" fontId="22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20" fillId="2" borderId="0" applyAlignment="0" applyNumberFormat="0" applyProtection="0">
      <alignment vertical="top"/>
    </xf>
    <xf xxid="36" numFmtId="0" fontId="23" fillId="21" borderId="0" applyAlignment="0" applyNumberFormat="0" applyProtection="0">
      <alignment vertical="center"/>
    </xf>
    <xf xxid="37" numFmtId="0" fontId="24" fillId="2" borderId="1" applyAlignment="0" applyNumberFormat="0" applyProtection="0">
      <alignment vertical="center"/>
    </xf>
    <xf xxid="38" numFmtId="0" fontId="25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6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7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9" fillId="2" borderId="0" applyAlignment="0" applyNumberFormat="0" applyProtection="0">
      <alignment vertical="top"/>
    </xf>
    <xf xxid="46" numFmtId="0" fontId="28" fillId="2" borderId="0" applyAlignment="0" applyNumberFormat="0" applyProtection="0">
      <alignment vertical="center"/>
    </xf>
    <xf xxid="47" numFmtId="0" fontId="22" fillId="25" borderId="0" applyAlignment="0" applyNumberFormat="0" applyProtection="0">
      <alignment vertical="center"/>
    </xf>
    <xf xxid="48" numFmtId="0" fontId="22" fillId="26" borderId="0" applyAlignment="0" applyNumberFormat="0" applyProtection="0">
      <alignment vertical="center"/>
    </xf>
    <xf xxid="49" numFmtId="0" fontId="22" fillId="27" borderId="0" applyAlignment="0" applyNumberFormat="0" applyProtection="0">
      <alignment vertical="center"/>
    </xf>
    <xf xxid="50" numFmtId="0" fontId="22" fillId="28" borderId="0" applyAlignment="0" applyNumberFormat="0" applyProtection="0">
      <alignment vertical="center"/>
    </xf>
    <xf xxid="51" numFmtId="0" fontId="22" fillId="29" borderId="0" applyAlignment="0" applyNumberFormat="0" applyProtection="0">
      <alignment vertical="center"/>
    </xf>
    <xf xxid="52" numFmtId="0" fontId="22" fillId="30" borderId="0" applyAlignment="0" applyNumberFormat="0" applyProtection="0">
      <alignment vertical="center"/>
    </xf>
    <xf xxid="53" numFmtId="0" fontId="29" fillId="2" borderId="0" applyAlignment="0" applyNumberFormat="0" applyProtection="0">
      <alignment vertical="center"/>
    </xf>
    <xf xxid="54" numFmtId="0" fontId="30" fillId="2" borderId="5" applyAlignment="0" applyNumberFormat="0" applyProtection="0">
      <alignment vertical="center"/>
    </xf>
    <xf xxid="55" numFmtId="0" fontId="31" fillId="2" borderId="6" applyAlignment="0" applyNumberFormat="0" applyProtection="0">
      <alignment vertical="center"/>
    </xf>
    <xf xxid="56" numFmtId="0" fontId="32" fillId="2" borderId="7" applyAlignment="0" applyNumberFormat="0" applyProtection="0">
      <alignment vertical="center"/>
    </xf>
    <xf xxid="57" numFmtId="0" fontId="32" fillId="2" borderId="0" applyAlignment="0" applyNumberFormat="0" applyProtection="0">
      <alignment vertical="center"/>
    </xf>
    <xf xxid="58" numFmtId="0" fontId="33" fillId="31" borderId="2" applyAlignment="0" applyNumberFormat="0" applyProtection="0">
      <alignment vertical="center"/>
    </xf>
    <xf xxid="59" numFmtId="0" fontId="34" fillId="23" borderId="8" applyAlignment="0" applyNumberFormat="0" applyProtection="0">
      <alignment vertical="center"/>
    </xf>
    <xf xxid="60" numFmtId="0" fontId="35" fillId="32" borderId="9" applyAlignment="0" applyNumberFormat="0" applyProtection="0">
      <alignment vertical="center"/>
    </xf>
    <xf xxid="61" numFmtId="0" fontId="36" fillId="33" borderId="0" applyAlignment="0" applyNumberFormat="0" applyProtection="0">
      <alignment vertical="center"/>
    </xf>
    <xf xxid="62" numFmtId="0" fontId="37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5" fillId="2" borderId="0" xfId="0" applyAlignment="1" applyBorder="1" applyFont="1" applyNumberFormat="1" applyFill="1" applyProtection="1">
      <alignment vertical="center"/>
    </xf>
    <xf xxid="66" numFmtId="0" fontId="6" fillId="2" borderId="0" xfId="0" applyAlignment="1" applyBorder="1" applyFont="1" applyNumberFormat="1" applyFill="1" applyProtection="1">
      <alignment horizontal="right" vertical="center"/>
    </xf>
    <xf xxid="67" numFmtId="0" fontId="8" fillId="2" borderId="0" xfId="0" applyAlignment="1" applyBorder="1" applyFont="1" applyNumberFormat="1" applyFill="1" applyProtection="1">
      <alignment vertical="center"/>
    </xf>
    <xf xxid="68" numFmtId="0" fontId="3" fillId="2" borderId="10" xfId="0" applyAlignment="1" applyBorder="1" applyFont="1" applyNumberFormat="1" applyFill="1" applyProtection="1">
      <alignment horizontal="center" vertical="center"/>
    </xf>
    <xf xxid="69" numFmtId="0" fontId="11" fillId="2" borderId="0" xfId="0" applyAlignment="1" applyBorder="1" applyFont="1" applyNumberFormat="1" applyFill="1" applyProtection="1">
      <alignment horizontal="center"/>
    </xf>
    <xf xxid="70" numFmtId="0" fontId="11" fillId="2" borderId="11" xfId="0" applyAlignment="1" applyBorder="1" applyFont="1" applyNumberFormat="1" applyFill="1" applyProtection="1">
      <alignment horizontal="center" vertical="center"/>
    </xf>
    <xf xxid="71" numFmtId="0" fontId="11" fillId="2" borderId="12" xfId="0" applyAlignment="1" applyBorder="1" applyFont="1" applyNumberFormat="1" applyFill="1" applyProtection="1">
      <alignment horizontal="center" vertical="center"/>
    </xf>
    <xf xxid="72" numFmtId="0" fontId="11" fillId="2" borderId="13" xfId="0" applyAlignment="1" applyBorder="1" applyFont="1" applyNumberFormat="1" applyFill="1" applyProtection="1">
      <alignment horizontal="center"/>
    </xf>
    <xf xxid="73" numFmtId="0" fontId="11" fillId="2" borderId="14" xfId="0" applyAlignment="1" applyBorder="1" applyFont="1" applyNumberFormat="1" applyFill="1" applyProtection="1">
      <alignment horizontal="center" vertical="center"/>
    </xf>
    <xf xxid="74" numFmtId="0" fontId="11" fillId="2" borderId="15" xfId="0" applyAlignment="1" applyBorder="1" applyFont="1" applyNumberFormat="1" applyFill="1" applyProtection="1">
      <alignment horizontal="center" vertical="top"/>
    </xf>
    <xf xxid="75" numFmtId="0" fontId="11" fillId="2" borderId="16" xfId="0" applyAlignment="1" applyBorder="1" applyFont="1" applyNumberFormat="1" applyFill="1" applyProtection="1">
      <alignment horizontal="center" vertical="top"/>
    </xf>
    <xf xxid="76" numFmtId="0" fontId="3" fillId="2" borderId="17" xfId="0" applyAlignment="1" applyBorder="1" applyFont="1" applyNumberFormat="1" applyFill="1" applyProtection="1">
      <alignment horizontal="center" vertical="center"/>
    </xf>
    <xf xxid="77" numFmtId="0" fontId="9" fillId="2" borderId="0" xfId="0" applyAlignment="1" applyBorder="1" applyFont="1" applyNumberFormat="1" applyFill="1" applyProtection="1">
      <alignment vertical="center"/>
    </xf>
    <xf xxid="78" numFmtId="0" fontId="3" fillId="2" borderId="18" xfId="0" applyAlignment="1" applyBorder="1" applyFont="1" applyNumberFormat="1" applyFill="1" applyProtection="1">
      <alignment horizontal="center" vertical="center"/>
    </xf>
    <xf xxid="79" numFmtId="0" fontId="3" fillId="2" borderId="12" xfId="0" applyAlignment="1" applyBorder="1" applyFont="1" applyNumberFormat="1" applyFill="1" applyProtection="1">
      <alignment horizontal="center" vertical="center"/>
    </xf>
    <xf xxid="80" numFmtId="0" fontId="11" fillId="2" borderId="14" xfId="0" applyAlignment="1" applyBorder="1" applyFont="1" applyNumberFormat="1" applyFill="1" applyProtection="1">
      <alignment horizontal="center" vertical="top"/>
    </xf>
    <xf xxid="81" numFmtId="0" fontId="11" fillId="2" borderId="19" xfId="0" applyAlignment="1" applyBorder="1" applyFont="1" applyNumberFormat="1" applyFill="1" applyProtection="1">
      <alignment horizontal="center" vertical="top"/>
    </xf>
    <xf xxid="82" numFmtId="0" fontId="3" fillId="2" borderId="20" xfId="0" applyAlignment="1" applyBorder="1" applyFont="1" applyNumberFormat="1" applyFill="1" applyProtection="1">
      <alignment horizontal="center" vertical="center"/>
    </xf>
    <xf xxid="83" numFmtId="0" fontId="3" fillId="2" borderId="21" xfId="0" applyAlignment="1" applyBorder="1" applyFont="1" applyNumberFormat="1" applyFill="1" applyProtection="1">
      <alignment horizontal="center" vertical="center"/>
    </xf>
    <xf xxid="84" numFmtId="0" fontId="3" fillId="2" borderId="0" xfId="0" applyAlignment="1" applyBorder="1" applyFont="1" applyNumberFormat="1" applyFill="1" applyProtection="1">
      <alignment horizontal="center" vertical="top"/>
    </xf>
    <xf xxid="85" numFmtId="0" fontId="3" fillId="2" borderId="13" xfId="0" applyAlignment="1" applyBorder="1" applyFont="1" applyNumberFormat="1" applyFill="1" applyProtection="1">
      <alignment horizontal="center" vertical="top"/>
    </xf>
    <xf xxid="86" numFmtId="0" fontId="3" fillId="2" borderId="11" xfId="0" applyAlignment="1" applyBorder="1" applyFont="1" applyNumberFormat="1" applyFill="1" applyProtection="1">
      <alignment horizontal="center" vertical="top"/>
    </xf>
    <xf xxid="87" numFmtId="0" fontId="17" fillId="2" borderId="0" xfId="0" applyAlignment="1" applyBorder="1" applyFont="1" applyNumberFormat="1" applyFill="1" applyProtection="1">
      <alignment vertical="center"/>
    </xf>
    <xf xxid="88" numFmtId="0" fontId="3" fillId="2" borderId="0" xfId="0" applyAlignment="1" applyBorder="1" applyFont="1" applyNumberFormat="1" applyFill="1" applyProtection="1">
      <alignment horizontal="right" vertical="center"/>
    </xf>
    <xf xxid="89" numFmtId="0" fontId="5" fillId="2" borderId="0" xfId="0" applyAlignment="1" applyBorder="1" applyFont="1" applyNumberFormat="1" applyFill="1" applyProtection="1">
      <alignment horizontal="right" vertical="center"/>
    </xf>
    <xf xxid="90" numFmtId="0" fontId="5" fillId="2" borderId="22" xfId="0" applyAlignment="1" applyBorder="1" applyFont="1" applyNumberFormat="1" applyFill="1" applyProtection="1">
      <alignment vertical="center"/>
    </xf>
    <xf xxid="91" numFmtId="0" fontId="9" fillId="2" borderId="22" xfId="0" applyAlignment="1" applyBorder="1" applyFont="1" applyNumberFormat="1" applyFill="1" applyProtection="1">
      <alignment vertical="center"/>
    </xf>
    <xf xxid="92" numFmtId="0" fontId="5" fillId="2" borderId="14" xfId="0" applyAlignment="1" applyBorder="1" applyFont="1" applyNumberFormat="1" applyFill="1" applyProtection="1">
      <alignment vertical="center" shrinkToFit="1"/>
    </xf>
    <xf xxid="93" numFmtId="0" fontId="5" fillId="2" borderId="23" xfId="0" applyAlignment="1" applyBorder="1" applyFont="1" applyNumberFormat="1" applyFill="1" applyProtection="1">
      <alignment vertical="center" shrinkToFit="1"/>
    </xf>
    <xf xxid="94" numFmtId="0" fontId="9" fillId="2" borderId="22" xfId="0" applyAlignment="1" applyBorder="1" applyFont="1" applyNumberFormat="1" applyFill="1" applyProtection="1">
      <alignment vertical="center" shrinkToFit="1"/>
    </xf>
    <xf xxid="95" numFmtId="0" fontId="5" fillId="2" borderId="22" xfId="0" applyAlignment="1" applyBorder="1" applyFont="1" applyNumberFormat="1" applyFill="1" applyProtection="1">
      <alignment vertical="center" shrinkToFit="1"/>
    </xf>
    <xf xxid="96" numFmtId="0" fontId="13" fillId="2" borderId="0" xfId="0" applyAlignment="1" applyBorder="1" applyFont="1" applyNumberFormat="1" applyFill="1" applyProtection="1">
      <alignment horizontal="center"/>
    </xf>
    <xf xxid="97" numFmtId="0" fontId="3" fillId="2" borderId="24" xfId="0" applyAlignment="1" applyBorder="1" applyFont="1" applyNumberFormat="1" applyFill="1" applyProtection="1">
      <alignment horizontal="center" vertical="center"/>
    </xf>
    <xf xxid="98" numFmtId="0" fontId="3" fillId="2" borderId="25" xfId="0" applyAlignment="1" applyBorder="1" applyFont="1" applyNumberFormat="1" applyFill="1" applyProtection="1">
      <alignment horizontal="center" vertical="center"/>
    </xf>
    <xf xxid="99" numFmtId="0" fontId="3" fillId="2" borderId="26" xfId="0" applyAlignment="1" applyBorder="1" applyFont="1" applyNumberFormat="1" applyFill="1" applyProtection="1">
      <alignment horizontal="center" vertical="center"/>
    </xf>
    <xf xxid="100" numFmtId="0" fontId="2" fillId="2" borderId="0" xfId="0" applyAlignment="1" applyBorder="1" applyFont="1" applyNumberFormat="1" applyFill="1" applyProtection="1">
      <alignment horizontal="center" vertical="center"/>
    </xf>
    <xf xxid="101" numFmtId="0" fontId="2" fillId="2" borderId="15" xfId="0" applyAlignment="1" applyBorder="1" applyFont="1" applyNumberFormat="1" applyFill="1" applyProtection="1">
      <alignment horizontal="right"/>
    </xf>
    <xf xxid="102" numFmtId="0" fontId="16" fillId="2" borderId="15" xfId="0" applyAlignment="1" applyBorder="1" applyFont="1" applyNumberFormat="1" applyFill="1" applyProtection="1">
      <alignment horizontal="left"/>
    </xf>
    <xf xxid="103" numFmtId="175" fontId="6" fillId="2" borderId="18" xfId="0" applyAlignment="1" applyBorder="1" applyFont="1" applyNumberFormat="1" applyFill="1" applyProtection="1">
      <alignment horizontal="right" vertical="center"/>
    </xf>
    <xf xxid="104" numFmtId="175" fontId="6" fillId="2" borderId="27" xfId="0" applyAlignment="1" applyBorder="1" applyFont="1" applyNumberFormat="1" applyFill="1" applyProtection="1">
      <alignment horizontal="right" vertical="center"/>
    </xf>
    <xf xxid="105" numFmtId="175" fontId="6" fillId="2" borderId="17" xfId="0" applyAlignment="1" applyBorder="1" applyFont="1" applyNumberFormat="1" applyFill="1" applyProtection="1">
      <alignment horizontal="right" vertical="center"/>
    </xf>
    <xf xxid="106" numFmtId="175" fontId="6" fillId="2" borderId="19" xfId="0" applyAlignment="1" applyBorder="1" applyFont="1" applyNumberFormat="1" applyFill="1" applyProtection="1">
      <alignment horizontal="right" vertical="center"/>
    </xf>
    <xf xxid="107" numFmtId="176" fontId="6" fillId="2" borderId="21" xfId="0" applyAlignment="1" applyBorder="1" applyFont="1" applyNumberFormat="1" applyFill="1" applyProtection="1">
      <alignment horizontal="right" vertical="center"/>
    </xf>
    <xf xxid="108" numFmtId="176" fontId="6" fillId="2" borderId="28" xfId="0" applyAlignment="1" applyBorder="1" applyFont="1" applyNumberFormat="1" applyFill="1" applyProtection="1">
      <alignment horizontal="right" vertical="center"/>
    </xf>
    <xf xxid="109" numFmtId="176" fontId="6" fillId="2" borderId="29" xfId="0" applyAlignment="1" applyBorder="1" applyFont="1" applyNumberFormat="1" applyFill="1" applyProtection="1">
      <alignment horizontal="right" vertical="center"/>
    </xf>
    <xf xxid="110" numFmtId="176" fontId="6" fillId="2" borderId="16" xfId="0" applyAlignment="1" applyBorder="1" applyFont="1" applyNumberFormat="1" applyFill="1" applyProtection="1">
      <alignment horizontal="right" vertical="center"/>
    </xf>
    <xf xxid="111" numFmtId="0" fontId="14" fillId="2" borderId="0" xfId="0" applyAlignment="1" applyBorder="1" applyFont="1" applyNumberFormat="1" applyFill="1" applyProtection="1">
      <alignment horizontal="center" vertical="center"/>
    </xf>
    <xf xxid="112" numFmtId="0" fontId="8" fillId="2" borderId="15" xfId="0" applyAlignment="1" applyBorder="1" applyFont="1" applyNumberFormat="1" applyFill="1" applyProtection="1">
      <alignment horizontal="right"/>
    </xf>
    <xf xxid="113" numFmtId="0" fontId="8" fillId="2" borderId="0" xfId="0" applyAlignment="1" applyBorder="1" applyFont="1" applyNumberFormat="1" applyFill="1" applyProtection="1">
      <alignment horizontal="center" vertical="center"/>
    </xf>
    <xf xxid="114" numFmtId="0" fontId="0" fillId="2" borderId="0" xfId="0" applyAlignment="1" applyBorder="1" applyFont="1" applyNumberFormat="1" applyFill="1" applyProtection="1">
      <alignment vertical="center"/>
    </xf>
    <xf xxid="115" numFmtId="0" fontId="0" fillId="2" borderId="0" xfId="0"/>
    <xf xxid="116" numFmtId="0" fontId="38" fillId="2" borderId="22" xfId="0" applyAlignment="1" applyBorder="1" applyFont="1" applyNumberFormat="1" applyFill="1" applyProtection="1">
      <alignment vertical="center"/>
    </xf>
    <xf xxid="117" numFmtId="0" fontId="39" fillId="2" borderId="22" xfId="0" applyAlignment="1" applyBorder="1" applyFont="1" applyNumberFormat="1" applyFill="1" applyProtection="1">
      <alignment vertical="center"/>
    </xf>
    <xf xxid="118" numFmtId="177" fontId="6" fillId="2" borderId="18" xfId="0" applyAlignment="1" applyBorder="1" applyFont="1" applyNumberFormat="1" applyFill="1" applyProtection="1">
      <alignment horizontal="right" vertical="center"/>
    </xf>
    <xf xxid="119" numFmtId="177" fontId="40" fillId="2" borderId="18" xfId="0" applyAlignment="1" applyBorder="1" applyFont="1" applyNumberFormat="1" applyFill="1" applyProtection="1">
      <alignment horizontal="right" vertical="center"/>
    </xf>
    <xf xxid="120" numFmtId="177" fontId="41" fillId="2" borderId="18" xfId="0" applyAlignment="1" applyBorder="1" applyFont="1" applyNumberFormat="1" applyFill="1" applyProtection="1">
      <alignment horizontal="right" vertical="center"/>
    </xf>
    <xf xxid="121" numFmtId="178" fontId="6" fillId="2" borderId="18" xfId="0" applyAlignment="1" applyBorder="1" applyFont="1" applyNumberFormat="1" applyFill="1" applyProtection="1">
      <alignment horizontal="right" vertical="center"/>
    </xf>
    <xf xxid="122" numFmtId="178" fontId="40" fillId="2" borderId="18" xfId="0" applyAlignment="1" applyBorder="1" applyFont="1" applyNumberFormat="1" applyFill="1" applyProtection="1">
      <alignment horizontal="right" vertical="center"/>
    </xf>
    <xf xxid="123" numFmtId="178" fontId="41" fillId="2" borderId="18" xfId="0" applyAlignment="1" applyBorder="1" applyFont="1" applyNumberFormat="1" applyFill="1" applyProtection="1">
      <alignment horizontal="right" vertical="center"/>
    </xf>
    <xf xxid="124" numFmtId="178" fontId="6" fillId="2" borderId="21" xfId="0" applyAlignment="1" applyBorder="1" applyFont="1" applyNumberFormat="1" applyFill="1" applyProtection="1">
      <alignment horizontal="right" vertical="center"/>
    </xf>
    <xf xxid="125" numFmtId="178" fontId="40" fillId="2" borderId="21" xfId="0" applyAlignment="1" applyBorder="1" applyFont="1" applyNumberFormat="1" applyFill="1" applyProtection="1">
      <alignment horizontal="right" vertical="center"/>
    </xf>
    <xf xxid="126" numFmtId="178" fontId="41" fillId="2" borderId="21" xfId="0" applyAlignment="1" applyBorder="1" applyFont="1" applyNumberFormat="1" applyFill="1" applyProtection="1">
      <alignment horizontal="right" vertical="center"/>
    </xf>
    <xf xxid="127" numFmtId="0" fontId="42" fillId="2" borderId="23" xfId="0" applyAlignment="1" applyBorder="1" applyFont="1" applyNumberFormat="1" applyFill="1" applyProtection="1">
      <alignment vertical="center" shrinkToFit="1"/>
    </xf>
    <xf xxid="128" numFmtId="0" fontId="43" fillId="2" borderId="23" xfId="0" applyAlignment="1" applyBorder="1" applyFont="1" applyNumberFormat="1" applyFill="1" applyProtection="1">
      <alignment vertical="center" shrinkToFit="1"/>
    </xf>
    <xf xxid="129" numFmtId="0" fontId="44" fillId="2" borderId="23" xfId="0" applyAlignment="1" applyBorder="1" applyFont="1" applyNumberFormat="1" applyFill="1" applyProtection="1">
      <alignment vertical="center" shrinkToFit="1"/>
    </xf>
    <xf xxid="130" numFmtId="177" fontId="6" fillId="2" borderId="17" xfId="0" applyAlignment="1" applyBorder="1" applyFont="1" applyNumberFormat="1" applyFill="1" applyProtection="1">
      <alignment horizontal="right" vertical="center"/>
    </xf>
    <xf xxid="131" numFmtId="177" fontId="40" fillId="2" borderId="17" xfId="0" applyAlignment="1" applyBorder="1" applyFont="1" applyNumberFormat="1" applyFill="1" applyProtection="1">
      <alignment horizontal="right" vertical="center"/>
    </xf>
    <xf xxid="132" numFmtId="178" fontId="6" fillId="2" borderId="17" xfId="0" applyAlignment="1" applyBorder="1" applyFont="1" applyNumberFormat="1" applyFill="1" applyProtection="1">
      <alignment horizontal="right" vertical="center"/>
    </xf>
    <xf xxid="133" numFmtId="178" fontId="40" fillId="2" borderId="17" xfId="0" applyAlignment="1" applyBorder="1" applyFont="1" applyNumberFormat="1" applyFill="1" applyProtection="1">
      <alignment horizontal="right" vertical="center"/>
    </xf>
    <xf xxid="134" numFmtId="178" fontId="6" fillId="2" borderId="29" xfId="0" applyAlignment="1" applyBorder="1" applyFont="1" applyNumberFormat="1" applyFill="1" applyProtection="1">
      <alignment horizontal="right" vertical="center"/>
    </xf>
    <xf xxid="135" numFmtId="178" fontId="40" fillId="2" borderId="29" xfId="0" applyAlignment="1" applyBorder="1" applyFont="1" applyNumberFormat="1" applyFill="1" applyProtection="1">
      <alignment horizontal="right" vertical="center"/>
    </xf>
    <xf xxid="136" numFmtId="179" fontId="6" fillId="2" borderId="17" xfId="0" applyAlignment="1" applyBorder="1" applyFont="1" applyNumberFormat="1" applyFill="1" applyProtection="1">
      <alignment horizontal="right" vertical="center"/>
    </xf>
    <xf xxid="137" numFmtId="179" fontId="40" fillId="2" borderId="17" xfId="0" applyAlignment="1" applyBorder="1" applyFont="1" applyNumberFormat="1" applyFill="1" applyProtection="1">
      <alignment horizontal="right" vertical="center"/>
    </xf>
    <xf xxid="138" numFmtId="0" fontId="42" fillId="2" borderId="14" xfId="0" applyAlignment="1" applyBorder="1" applyFont="1" applyNumberFormat="1" applyFill="1" applyProtection="1">
      <alignment vertical="center" shrinkToFit="1"/>
    </xf>
    <xf xxid="139" numFmtId="0" fontId="43" fillId="2" borderId="14" xfId="0" applyAlignment="1" applyBorder="1" applyFont="1" applyNumberFormat="1" applyFill="1" applyProtection="1">
      <alignment vertical="center" shrinkToFit="1"/>
    </xf>
    <xf xxid="140" numFmtId="180" fontId="6" fillId="2" borderId="17" xfId="0" applyAlignment="1" applyBorder="1" applyFont="1" applyNumberFormat="1" applyFill="1" applyProtection="1">
      <alignment horizontal="right" vertical="center"/>
    </xf>
    <xf xxid="141" numFmtId="180" fontId="40" fillId="2" borderId="17" xfId="0" applyAlignment="1" applyBorder="1" applyFont="1" applyNumberFormat="1" applyFill="1" applyProtection="1">
      <alignment horizontal="right" vertical="center"/>
    </xf>
    <xf xxid="142" numFmtId="181" fontId="6" fillId="2" borderId="18" xfId="0" applyAlignment="1" applyBorder="1" applyFont="1" applyNumberFormat="1" applyFill="1" applyProtection="1">
      <alignment horizontal="right" vertical="center"/>
    </xf>
    <xf xxid="143" numFmtId="181" fontId="40" fillId="2" borderId="18" xfId="0" applyAlignment="1" applyBorder="1" applyFont="1" applyNumberFormat="1" applyFill="1" applyProtection="1">
      <alignment horizontal="right" vertical="center"/>
    </xf>
    <xf xxid="144" numFmtId="181" fontId="41" fillId="2" borderId="18" xfId="0" applyAlignment="1" applyBorder="1" applyFont="1" applyNumberFormat="1" applyFill="1" applyProtection="1">
      <alignment horizontal="right" vertical="center"/>
    </xf>
    <xf xxid="145" numFmtId="181" fontId="6" fillId="2" borderId="17" xfId="0" applyAlignment="1" applyBorder="1" applyFont="1" applyNumberFormat="1" applyFill="1" applyProtection="1">
      <alignment horizontal="right" vertical="center"/>
    </xf>
    <xf xxid="146" numFmtId="181" fontId="40" fillId="2" borderId="17" xfId="0" applyAlignment="1" applyBorder="1" applyFont="1" applyNumberFormat="1" applyFill="1" applyProtection="1">
      <alignment horizontal="right" vertical="center"/>
    </xf>
    <xf xxid="147" numFmtId="182" fontId="6" fillId="2" borderId="17" xfId="0" applyAlignment="1" applyBorder="1" applyFont="1" applyNumberFormat="1" applyFill="1" applyProtection="1">
      <alignment horizontal="right" vertical="center"/>
    </xf>
    <xf xxid="148" numFmtId="182" fontId="40" fillId="2" borderId="17" xfId="0" applyAlignment="1" applyBorder="1" applyFont="1" applyNumberFormat="1" applyFill="1" applyProtection="1">
      <alignment horizontal="right" vertical="center"/>
    </xf>
    <xf xxid="149" numFmtId="183" fontId="6" fillId="2" borderId="29" xfId="0" applyAlignment="1" applyBorder="1" applyFont="1" applyNumberFormat="1" applyFill="1" applyProtection="1">
      <alignment horizontal="right" vertical="center"/>
    </xf>
    <xf xxid="150" numFmtId="183" fontId="40" fillId="2" borderId="29" xfId="0" applyAlignment="1" applyBorder="1" applyFont="1" applyNumberFormat="1" applyFill="1" applyProtection="1">
      <alignment horizontal="right" vertical="center"/>
    </xf>
    <xf xxid="151" numFmtId="0" fontId="38" fillId="2" borderId="22" xfId="0" applyAlignment="1" applyBorder="1" applyFont="1" applyNumberFormat="1" applyFill="1" applyProtection="1">
      <alignment vertical="center" shrinkToFit="1"/>
    </xf>
    <xf xxid="152" numFmtId="179" fontId="6" fillId="2" borderId="18" xfId="0" applyAlignment="1" applyBorder="1" applyFont="1" applyNumberFormat="1" applyFill="1" applyProtection="1">
      <alignment horizontal="right" vertical="center"/>
    </xf>
    <xf xxid="153" numFmtId="179" fontId="40" fillId="2" borderId="18" xfId="0" applyAlignment="1" applyBorder="1" applyFont="1" applyNumberFormat="1" applyFill="1" applyProtection="1">
      <alignment horizontal="right" vertical="center"/>
    </xf>
    <xf xxid="154" numFmtId="179" fontId="41" fillId="2" borderId="18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33" t="s">
        <v>34</v>
      </c>
      <c r="B1" s="33"/>
      <c r="C1" s="33"/>
      <c r="D1" s="33"/>
      <c r="E1" s="33"/>
      <c r="F1" s="33"/>
      <c r="G1" s="33"/>
      <c r="H1" s="33"/>
      <c r="I1" s="33"/>
    </row>
    <row r="2" spans="1:9" ht="21" customHeight="1">
      <c r="A2" s="33" t="s">
        <v>32</v>
      </c>
      <c r="B2" s="33"/>
      <c r="C2" s="33"/>
      <c r="D2" s="33"/>
      <c r="E2" s="33"/>
      <c r="F2" s="33"/>
      <c r="G2" s="33"/>
      <c r="H2" s="33"/>
      <c r="I2" s="33"/>
    </row>
    <row r="3" spans="1:9" ht="18.6" customHeight="1">
      <c r="A3" s="37" t="s">
        <v>29</v>
      </c>
      <c r="B3" s="37"/>
      <c r="C3" s="37"/>
      <c r="D3" s="37"/>
      <c r="E3" s="37"/>
      <c r="F3" s="37"/>
      <c r="G3" s="37"/>
      <c r="H3" s="37"/>
      <c r="I3" s="37"/>
    </row>
    <row r="4" spans="1:9" ht="18.6" customHeight="1" thickBot="1">
      <c r="A4" s="1"/>
      <c r="B4" s="1"/>
      <c r="C4" s="38" t="s">
        <v>4</v>
      </c>
      <c r="D4" s="38"/>
      <c r="E4" s="39" t="s">
        <v>31</v>
      </c>
      <c r="F4" s="39"/>
      <c r="G4" s="1"/>
      <c r="H4" s="1"/>
      <c r="I4" s="25" t="s">
        <v>28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4" t="s">
        <v>2</v>
      </c>
      <c r="B9" s="57">
        <v>45206</v>
      </c>
      <c r="C9" s="57">
        <v>10658544</v>
      </c>
      <c r="D9" s="57">
        <v>36577822</v>
      </c>
      <c r="E9" s="57">
        <v>17991</v>
      </c>
      <c r="F9" s="57">
        <v>47299563</v>
      </c>
      <c r="G9" s="57">
        <v>46867628</v>
      </c>
      <c r="H9" s="60">
        <v>0.92</v>
      </c>
      <c r="I9" s="63">
        <v>100</v>
      </c>
    </row>
    <row r="10" spans="1:9" ht="11.1" customHeight="1">
      <c r="A10" s="66" t="s">
        <v>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66</v>
      </c>
      <c r="B11" s="68">
        <v>9295</v>
      </c>
      <c r="C11" s="68">
        <v>808618</v>
      </c>
      <c r="D11" s="68">
        <v>2899672</v>
      </c>
      <c r="E11" s="68">
        <v>2751</v>
      </c>
      <c r="F11" s="68">
        <v>3720335</v>
      </c>
      <c r="G11" s="68">
        <v>3754807</v>
      </c>
      <c r="H11" s="70">
        <v>-0.92</v>
      </c>
      <c r="I11" s="72">
        <v>7.87</v>
      </c>
    </row>
    <row r="12" spans="1:9" ht="11.1" customHeight="1">
      <c r="A12" s="65" t="s">
        <v>67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68</v>
      </c>
      <c r="B13" s="68">
        <v>350</v>
      </c>
      <c r="C13" s="68">
        <v>129576</v>
      </c>
      <c r="D13" s="68">
        <v>2421659</v>
      </c>
      <c r="E13" s="68">
        <v>102</v>
      </c>
      <c r="F13" s="68">
        <v>2551688</v>
      </c>
      <c r="G13" s="68">
        <v>2535971</v>
      </c>
      <c r="H13" s="70">
        <v>0.62</v>
      </c>
      <c r="I13" s="72">
        <v>5.39</v>
      </c>
    </row>
    <row r="14" spans="1:9" ht="11.1" customHeight="1">
      <c r="A14" s="65" t="s">
        <v>69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70</v>
      </c>
      <c r="B15" s="68">
        <v>1355</v>
      </c>
      <c r="C15" s="68">
        <v>850672</v>
      </c>
      <c r="D15" s="68">
        <v>2374667</v>
      </c>
      <c r="E15" s="68">
        <v>549</v>
      </c>
      <c r="F15" s="68">
        <v>3227243</v>
      </c>
      <c r="G15" s="68">
        <v>3219048</v>
      </c>
      <c r="H15" s="70">
        <v>0.25</v>
      </c>
      <c r="I15" s="72">
        <v>6.82</v>
      </c>
    </row>
    <row r="16" spans="1:9" ht="11.1" customHeight="1">
      <c r="A16" s="65" t="s">
        <v>71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72</v>
      </c>
      <c r="B17" s="68">
        <v>3861</v>
      </c>
      <c r="C17" s="68">
        <v>727277</v>
      </c>
      <c r="D17" s="68">
        <v>2199404</v>
      </c>
      <c r="E17" s="68">
        <v>297</v>
      </c>
      <c r="F17" s="68">
        <v>2930840</v>
      </c>
      <c r="G17" s="68">
        <v>2982155</v>
      </c>
      <c r="H17" s="70">
        <v>-1.72</v>
      </c>
      <c r="I17" s="72">
        <v>6.2</v>
      </c>
    </row>
    <row r="18" spans="1:9" ht="11.1" customHeight="1">
      <c r="A18" s="65" t="s">
        <v>73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74</v>
      </c>
      <c r="B19" s="68">
        <v>142</v>
      </c>
      <c r="C19" s="68">
        <v>643385</v>
      </c>
      <c r="D19" s="68">
        <v>1883803</v>
      </c>
      <c r="E19" s="68">
        <v>799</v>
      </c>
      <c r="F19" s="68">
        <v>2528129</v>
      </c>
      <c r="G19" s="68">
        <v>2496826</v>
      </c>
      <c r="H19" s="70">
        <v>1.25</v>
      </c>
      <c r="I19" s="72">
        <v>5.34</v>
      </c>
    </row>
    <row r="20" spans="1:9" ht="11.1" customHeight="1">
      <c r="A20" s="65" t="s">
        <v>75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76</v>
      </c>
      <c r="B21" s="68">
        <v>2135</v>
      </c>
      <c r="C21" s="68">
        <v>521905</v>
      </c>
      <c r="D21" s="68">
        <v>1629992</v>
      </c>
      <c r="E21" s="68">
        <v>90</v>
      </c>
      <c r="F21" s="68">
        <v>2154122</v>
      </c>
      <c r="G21" s="68">
        <v>2128725</v>
      </c>
      <c r="H21" s="70">
        <v>1.19</v>
      </c>
      <c r="I21" s="72">
        <v>4.55</v>
      </c>
    </row>
    <row r="22" spans="1:9" ht="11.1" customHeight="1">
      <c r="A22" s="65" t="s">
        <v>77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78</v>
      </c>
      <c r="B23" s="68">
        <v>149</v>
      </c>
      <c r="C23" s="68">
        <v>247261</v>
      </c>
      <c r="D23" s="68">
        <v>658201</v>
      </c>
      <c r="E23" s="68">
        <v>1528</v>
      </c>
      <c r="F23" s="68">
        <v>907139</v>
      </c>
      <c r="G23" s="68">
        <v>909077</v>
      </c>
      <c r="H23" s="70">
        <v>-0.21</v>
      </c>
      <c r="I23" s="72">
        <v>1.92</v>
      </c>
    </row>
    <row r="24" spans="1:9" ht="11.1" customHeight="1">
      <c r="A24" s="65" t="s">
        <v>79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80</v>
      </c>
      <c r="B25" s="68">
        <v>24</v>
      </c>
      <c r="C25" s="68">
        <v>505105</v>
      </c>
      <c r="D25" s="68">
        <v>2257258</v>
      </c>
      <c r="E25" s="68">
        <v>1622</v>
      </c>
      <c r="F25" s="68">
        <v>2764008</v>
      </c>
      <c r="G25" s="68">
        <v>2726504</v>
      </c>
      <c r="H25" s="70">
        <v>1.38</v>
      </c>
      <c r="I25" s="72">
        <v>5.84</v>
      </c>
    </row>
    <row r="26" spans="1:9" ht="11.1" customHeight="1">
      <c r="A26" s="65" t="s">
        <v>81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82</v>
      </c>
      <c r="B27" s="68">
        <v>657</v>
      </c>
      <c r="C27" s="68">
        <v>760739</v>
      </c>
      <c r="D27" s="68">
        <v>2280460</v>
      </c>
      <c r="E27" s="68">
        <v>547</v>
      </c>
      <c r="F27" s="68">
        <v>3042403</v>
      </c>
      <c r="G27" s="68">
        <v>2972739</v>
      </c>
      <c r="H27" s="70">
        <v>2.34</v>
      </c>
      <c r="I27" s="72">
        <v>6.43</v>
      </c>
    </row>
    <row r="28" spans="1:9" ht="11.1" customHeight="1">
      <c r="A28" s="65" t="s">
        <v>83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84</v>
      </c>
      <c r="B29" s="74">
        <v>0</v>
      </c>
      <c r="C29" s="68">
        <v>50714</v>
      </c>
      <c r="D29" s="68">
        <v>192287</v>
      </c>
      <c r="E29" s="74">
        <v>0</v>
      </c>
      <c r="F29" s="68">
        <v>243001</v>
      </c>
      <c r="G29" s="68">
        <v>239088</v>
      </c>
      <c r="H29" s="70">
        <v>1.64</v>
      </c>
      <c r="I29" s="72">
        <v>0.51</v>
      </c>
    </row>
    <row r="30" spans="1:9" ht="11.1" customHeight="1">
      <c r="A30" s="65" t="s">
        <v>85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 t="s">
        <v>86</v>
      </c>
      <c r="B31" s="68">
        <v>121</v>
      </c>
      <c r="C31" s="68">
        <v>57199</v>
      </c>
      <c r="D31" s="68">
        <v>166343</v>
      </c>
      <c r="E31" s="68">
        <v>22</v>
      </c>
      <c r="F31" s="68">
        <v>223685</v>
      </c>
      <c r="G31" s="68">
        <v>224301</v>
      </c>
      <c r="H31" s="70">
        <v>-0.27</v>
      </c>
      <c r="I31" s="72">
        <v>0.47</v>
      </c>
    </row>
    <row r="32" spans="1:9" ht="11.1" customHeight="1">
      <c r="A32" s="65" t="s">
        <v>87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 t="s">
        <v>88</v>
      </c>
      <c r="B33" s="68">
        <v>1472</v>
      </c>
      <c r="C33" s="68">
        <v>689161</v>
      </c>
      <c r="D33" s="68">
        <v>1856297</v>
      </c>
      <c r="E33" s="68">
        <v>3792</v>
      </c>
      <c r="F33" s="68">
        <v>2550723</v>
      </c>
      <c r="G33" s="68">
        <v>2509274</v>
      </c>
      <c r="H33" s="70">
        <v>1.65</v>
      </c>
      <c r="I33" s="72">
        <v>5.39</v>
      </c>
    </row>
    <row r="34" spans="1:9" ht="11.1" customHeight="1">
      <c r="A34" s="65" t="s">
        <v>89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 t="s">
        <v>90</v>
      </c>
      <c r="B35" s="68">
        <v>2327</v>
      </c>
      <c r="C35" s="68">
        <v>63468</v>
      </c>
      <c r="D35" s="68">
        <v>1243</v>
      </c>
      <c r="E35" s="68">
        <v>1013</v>
      </c>
      <c r="F35" s="68">
        <v>68052</v>
      </c>
      <c r="G35" s="68">
        <v>63245</v>
      </c>
      <c r="H35" s="70">
        <v>7.6</v>
      </c>
      <c r="I35" s="72">
        <v>0.14</v>
      </c>
    </row>
    <row r="36" spans="1:9" ht="11.1" customHeight="1" thickBot="1">
      <c r="A36" s="76" t="s">
        <v>91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" t="s">
        <v>50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" t="s">
        <v>64</v>
      </c>
      <c r="B38" s="2"/>
      <c r="C38" s="2"/>
      <c r="D38" s="2"/>
      <c r="E38" s="2"/>
      <c r="F38" s="2"/>
      <c r="G38" s="2"/>
      <c r="H38" s="2"/>
      <c r="I38" s="2"/>
    </row>
  </sheetData>
  <mergeCells count="118">
    <mergeCell ref="H17:H18"/>
    <mergeCell ref="I17:I18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9:B30"/>
    <mergeCell ref="C29:C30"/>
    <mergeCell ref="D29:D30"/>
    <mergeCell ref="E29:E30"/>
    <mergeCell ref="F29:F30"/>
    <mergeCell ref="G29:G30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A1:I1"/>
    <mergeCell ref="B5:F5"/>
    <mergeCell ref="A2:I2"/>
    <mergeCell ref="A3:I3"/>
    <mergeCell ref="C4:D4"/>
    <mergeCell ref="E4:F4"/>
  </mergeCells>
  <printOptions horizontalCentered="1"/>
  <pageMargins left="0.74803149606299213" right="0.59055118110236227" top="0.39370078740157483" bottom="0.19685039370078741" header="0" footer="0.39370078740157483"/>
  <pageSetup paperSize="9" firstPageNumber="61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35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33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37" t="s">
        <v>29</v>
      </c>
      <c r="B3" s="37"/>
      <c r="C3" s="37"/>
      <c r="D3" s="37"/>
      <c r="E3" s="37"/>
      <c r="F3" s="37"/>
      <c r="G3" s="37"/>
      <c r="H3" s="37"/>
      <c r="I3" s="37"/>
    </row>
    <row r="4" spans="1:9" ht="18.6" customHeight="1" thickBot="1">
      <c r="A4" s="4"/>
      <c r="B4" s="4"/>
      <c r="C4" s="49" t="str">
        <f>'4-1'!C4:D4</f>
        <v>民國115年 5月底</v>
      </c>
      <c r="D4" s="49"/>
      <c r="E4" s="39" t="str">
        <f>'4-1'!E4:F4</f>
        <v> End of May 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3" t="s">
        <v>3</v>
      </c>
      <c r="B9" s="56">
        <v>313</v>
      </c>
      <c r="C9" s="56">
        <v>105153</v>
      </c>
      <c r="D9" s="56">
        <v>133458</v>
      </c>
      <c r="E9" s="56">
        <v>6</v>
      </c>
      <c r="F9" s="56">
        <v>238930</v>
      </c>
      <c r="G9" s="56">
        <v>239933</v>
      </c>
      <c r="H9" s="59">
        <v>-0.42</v>
      </c>
      <c r="I9" s="62">
        <v>0.51</v>
      </c>
    </row>
    <row r="10" spans="1:9" ht="11.1" customHeight="1">
      <c r="A10" s="65" t="s">
        <v>92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93</v>
      </c>
      <c r="B11" s="68">
        <v>1128</v>
      </c>
      <c r="C11" s="68">
        <v>426770</v>
      </c>
      <c r="D11" s="68">
        <v>1304792</v>
      </c>
      <c r="E11" s="68">
        <v>98</v>
      </c>
      <c r="F11" s="68">
        <v>1732788</v>
      </c>
      <c r="G11" s="68">
        <v>1732826</v>
      </c>
      <c r="H11" s="78">
        <v>0</v>
      </c>
      <c r="I11" s="72">
        <v>3.66</v>
      </c>
    </row>
    <row r="12" spans="1:9" ht="11.1" customHeight="1">
      <c r="A12" s="65" t="s">
        <v>94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95</v>
      </c>
      <c r="B13" s="68">
        <v>110</v>
      </c>
      <c r="C13" s="68">
        <v>22954</v>
      </c>
      <c r="D13" s="68">
        <v>299600</v>
      </c>
      <c r="E13" s="74">
        <v>0</v>
      </c>
      <c r="F13" s="68">
        <v>322664</v>
      </c>
      <c r="G13" s="68">
        <v>319390</v>
      </c>
      <c r="H13" s="70">
        <v>1.03</v>
      </c>
      <c r="I13" s="72">
        <v>0.68</v>
      </c>
    </row>
    <row r="14" spans="1:9" ht="11.1" customHeight="1">
      <c r="A14" s="65" t="s">
        <v>96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97</v>
      </c>
      <c r="B15" s="68">
        <v>7</v>
      </c>
      <c r="C15" s="68">
        <v>151945</v>
      </c>
      <c r="D15" s="68">
        <v>498848</v>
      </c>
      <c r="E15" s="68">
        <v>101</v>
      </c>
      <c r="F15" s="68">
        <v>650901</v>
      </c>
      <c r="G15" s="68">
        <v>650657</v>
      </c>
      <c r="H15" s="70">
        <v>0.04</v>
      </c>
      <c r="I15" s="72">
        <v>1.38</v>
      </c>
    </row>
    <row r="16" spans="1:9" ht="11.1" customHeight="1">
      <c r="A16" s="65" t="s">
        <v>98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99</v>
      </c>
      <c r="B17" s="68">
        <v>20</v>
      </c>
      <c r="C17" s="68">
        <v>67413</v>
      </c>
      <c r="D17" s="68">
        <v>172053</v>
      </c>
      <c r="E17" s="74">
        <v>0</v>
      </c>
      <c r="F17" s="68">
        <v>239485</v>
      </c>
      <c r="G17" s="68">
        <v>235412</v>
      </c>
      <c r="H17" s="70">
        <v>1.73</v>
      </c>
      <c r="I17" s="72">
        <v>0.51</v>
      </c>
    </row>
    <row r="18" spans="1:9" ht="11.1" customHeight="1">
      <c r="A18" s="65" t="s">
        <v>100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101</v>
      </c>
      <c r="B19" s="68">
        <v>685</v>
      </c>
      <c r="C19" s="68">
        <v>100739</v>
      </c>
      <c r="D19" s="68">
        <v>252609</v>
      </c>
      <c r="E19" s="68">
        <v>824</v>
      </c>
      <c r="F19" s="68">
        <v>354857</v>
      </c>
      <c r="G19" s="68">
        <v>354384</v>
      </c>
      <c r="H19" s="70">
        <v>0.13</v>
      </c>
      <c r="I19" s="72">
        <v>0.75</v>
      </c>
    </row>
    <row r="20" spans="1:9" ht="11.1" customHeight="1">
      <c r="A20" s="65" t="s">
        <v>102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103</v>
      </c>
      <c r="B21" s="68">
        <v>57</v>
      </c>
      <c r="C21" s="68">
        <v>5791</v>
      </c>
      <c r="D21" s="68">
        <v>58672</v>
      </c>
      <c r="E21" s="74">
        <v>0</v>
      </c>
      <c r="F21" s="68">
        <v>64519</v>
      </c>
      <c r="G21" s="68">
        <v>63972</v>
      </c>
      <c r="H21" s="70">
        <v>0.86</v>
      </c>
      <c r="I21" s="72">
        <v>0.14</v>
      </c>
    </row>
    <row r="22" spans="1:9" ht="11.1" customHeight="1">
      <c r="A22" s="65" t="s">
        <v>104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105</v>
      </c>
      <c r="B23" s="74">
        <v>0</v>
      </c>
      <c r="C23" s="68">
        <v>77177</v>
      </c>
      <c r="D23" s="68">
        <v>115440</v>
      </c>
      <c r="E23" s="74">
        <v>0</v>
      </c>
      <c r="F23" s="68">
        <v>192617</v>
      </c>
      <c r="G23" s="68">
        <v>190427</v>
      </c>
      <c r="H23" s="70">
        <v>1.15</v>
      </c>
      <c r="I23" s="72">
        <v>0.41</v>
      </c>
    </row>
    <row r="24" spans="1:9" ht="11.1" customHeight="1">
      <c r="A24" s="65" t="s">
        <v>106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107</v>
      </c>
      <c r="B25" s="74">
        <v>0</v>
      </c>
      <c r="C25" s="68">
        <v>211087</v>
      </c>
      <c r="D25" s="68">
        <v>712985</v>
      </c>
      <c r="E25" s="68">
        <v>92</v>
      </c>
      <c r="F25" s="68">
        <v>924164</v>
      </c>
      <c r="G25" s="68">
        <v>918475</v>
      </c>
      <c r="H25" s="70">
        <v>0.62</v>
      </c>
      <c r="I25" s="72">
        <v>1.95</v>
      </c>
    </row>
    <row r="26" spans="1:9" ht="11.1" customHeight="1">
      <c r="A26" s="65" t="s">
        <v>108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109</v>
      </c>
      <c r="B27" s="68">
        <v>2042</v>
      </c>
      <c r="C27" s="68">
        <v>143427</v>
      </c>
      <c r="D27" s="68">
        <v>411755</v>
      </c>
      <c r="E27" s="68">
        <v>44</v>
      </c>
      <c r="F27" s="68">
        <v>557268</v>
      </c>
      <c r="G27" s="68">
        <v>552439</v>
      </c>
      <c r="H27" s="70">
        <v>0.87</v>
      </c>
      <c r="I27" s="72">
        <v>1.18</v>
      </c>
    </row>
    <row r="28" spans="1:9" ht="11.1" customHeight="1">
      <c r="A28" s="65" t="s">
        <v>110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111</v>
      </c>
      <c r="B29" s="68">
        <v>3</v>
      </c>
      <c r="C29" s="68">
        <v>50551</v>
      </c>
      <c r="D29" s="68">
        <v>180320</v>
      </c>
      <c r="E29" s="74">
        <v>0</v>
      </c>
      <c r="F29" s="68">
        <v>230874</v>
      </c>
      <c r="G29" s="68">
        <v>230932</v>
      </c>
      <c r="H29" s="70">
        <v>-0.02</v>
      </c>
      <c r="I29" s="72">
        <v>0.49</v>
      </c>
    </row>
    <row r="30" spans="1:9" ht="11.1" customHeight="1">
      <c r="A30" s="65" t="s">
        <v>112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 t="s">
        <v>113</v>
      </c>
      <c r="B31" s="68">
        <v>6</v>
      </c>
      <c r="C31" s="68">
        <v>24404</v>
      </c>
      <c r="D31" s="68">
        <v>130464</v>
      </c>
      <c r="E31" s="68">
        <v>13</v>
      </c>
      <c r="F31" s="68">
        <v>154886</v>
      </c>
      <c r="G31" s="68">
        <v>156022</v>
      </c>
      <c r="H31" s="70">
        <v>-0.73</v>
      </c>
      <c r="I31" s="72">
        <v>0.33</v>
      </c>
    </row>
    <row r="32" spans="1:9" ht="11.1" customHeight="1">
      <c r="A32" s="65" t="s">
        <v>114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 t="s">
        <v>115</v>
      </c>
      <c r="B33" s="68">
        <v>53</v>
      </c>
      <c r="C33" s="68">
        <v>182932</v>
      </c>
      <c r="D33" s="68">
        <v>476550</v>
      </c>
      <c r="E33" s="68">
        <v>6</v>
      </c>
      <c r="F33" s="68">
        <v>659541</v>
      </c>
      <c r="G33" s="68">
        <v>655095</v>
      </c>
      <c r="H33" s="70">
        <v>0.68</v>
      </c>
      <c r="I33" s="72">
        <v>1.39</v>
      </c>
    </row>
    <row r="34" spans="1:9" ht="11.1" customHeight="1">
      <c r="A34" s="65" t="s">
        <v>116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 t="s">
        <v>117</v>
      </c>
      <c r="B35" s="68">
        <v>13</v>
      </c>
      <c r="C35" s="68">
        <v>115383</v>
      </c>
      <c r="D35" s="68">
        <v>413718</v>
      </c>
      <c r="E35" s="68">
        <v>151</v>
      </c>
      <c r="F35" s="68">
        <v>529266</v>
      </c>
      <c r="G35" s="68">
        <v>523730</v>
      </c>
      <c r="H35" s="70">
        <v>1.06</v>
      </c>
      <c r="I35" s="72">
        <v>1.12</v>
      </c>
    </row>
    <row r="36" spans="1:9" ht="11.1" customHeight="1" thickBot="1">
      <c r="A36" s="76" t="s">
        <v>118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 t="s">
        <v>30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4" t="s">
        <v>41</v>
      </c>
      <c r="B38" s="2"/>
      <c r="C38" s="2"/>
      <c r="D38" s="2"/>
      <c r="E38" s="2"/>
      <c r="F38" s="2"/>
      <c r="G38" s="2"/>
      <c r="H38" s="2"/>
      <c r="I38" s="2"/>
    </row>
  </sheetData>
  <mergeCells count="118">
    <mergeCell ref="A2:I2"/>
    <mergeCell ref="A3:I3"/>
    <mergeCell ref="E4:F4"/>
    <mergeCell ref="C4:D4"/>
    <mergeCell ref="A1:I1"/>
    <mergeCell ref="B5:F5"/>
    <mergeCell ref="B9:B10"/>
    <mergeCell ref="B33:B34"/>
    <mergeCell ref="D9:D10"/>
    <mergeCell ref="D33:D34"/>
    <mergeCell ref="F9:F10"/>
    <mergeCell ref="F33:F34"/>
    <mergeCell ref="B29:B30"/>
    <mergeCell ref="C29:C30"/>
    <mergeCell ref="F19:F20"/>
    <mergeCell ref="F21:F22"/>
    <mergeCell ref="H9:H10"/>
    <mergeCell ref="H33:H34"/>
    <mergeCell ref="B35:B36"/>
    <mergeCell ref="C9:C10"/>
    <mergeCell ref="C33:C34"/>
    <mergeCell ref="C35:C36"/>
    <mergeCell ref="B31:B32"/>
    <mergeCell ref="C31:C32"/>
    <mergeCell ref="B27:B28"/>
    <mergeCell ref="C27:C28"/>
    <mergeCell ref="D35:D36"/>
    <mergeCell ref="E9:E10"/>
    <mergeCell ref="E33:E34"/>
    <mergeCell ref="E35:E36"/>
    <mergeCell ref="D31:D32"/>
    <mergeCell ref="E31:E32"/>
    <mergeCell ref="D27:D28"/>
    <mergeCell ref="E27:E28"/>
    <mergeCell ref="D29:D30"/>
    <mergeCell ref="E29:E30"/>
    <mergeCell ref="F35:F36"/>
    <mergeCell ref="G9:G10"/>
    <mergeCell ref="G33:G34"/>
    <mergeCell ref="G35:G36"/>
    <mergeCell ref="F31:F32"/>
    <mergeCell ref="G31:G32"/>
    <mergeCell ref="F27:F28"/>
    <mergeCell ref="G27:G28"/>
    <mergeCell ref="F29:F30"/>
    <mergeCell ref="G29:G30"/>
    <mergeCell ref="H35:H36"/>
    <mergeCell ref="I9:I10"/>
    <mergeCell ref="I33:I34"/>
    <mergeCell ref="I35:I36"/>
    <mergeCell ref="H31:H32"/>
    <mergeCell ref="I31:I32"/>
    <mergeCell ref="H27:H28"/>
    <mergeCell ref="I27:I28"/>
    <mergeCell ref="H29:H30"/>
    <mergeCell ref="I29:I30"/>
    <mergeCell ref="G19:G20"/>
    <mergeCell ref="H19:H20"/>
    <mergeCell ref="I19:I20"/>
    <mergeCell ref="B19:B20"/>
    <mergeCell ref="C19:C20"/>
    <mergeCell ref="D19:D20"/>
    <mergeCell ref="E19:E20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62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42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43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37" t="s">
        <v>29</v>
      </c>
      <c r="B3" s="37"/>
      <c r="C3" s="37"/>
      <c r="D3" s="37"/>
      <c r="E3" s="37"/>
      <c r="F3" s="37"/>
      <c r="G3" s="37"/>
      <c r="H3" s="37"/>
      <c r="I3" s="37"/>
    </row>
    <row r="4" spans="1:9" ht="18.6" customHeight="1" thickBot="1">
      <c r="A4" s="4"/>
      <c r="B4" s="4"/>
      <c r="C4" s="49" t="str">
        <f>'4-1'!C4:D4</f>
        <v>民國115年 5月底</v>
      </c>
      <c r="D4" s="49"/>
      <c r="E4" s="39" t="str">
        <f>'4-1'!E4:F4</f>
        <v> End of May 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3" t="s">
        <v>46</v>
      </c>
      <c r="B9" s="56">
        <v>286</v>
      </c>
      <c r="C9" s="56">
        <v>454260</v>
      </c>
      <c r="D9" s="56">
        <v>1105824</v>
      </c>
      <c r="E9" s="56">
        <v>212</v>
      </c>
      <c r="F9" s="56">
        <v>1560583</v>
      </c>
      <c r="G9" s="56">
        <v>1528928</v>
      </c>
      <c r="H9" s="59">
        <v>2.07</v>
      </c>
      <c r="I9" s="62">
        <v>3.3</v>
      </c>
    </row>
    <row r="10" spans="1:9" ht="11.1" customHeight="1">
      <c r="A10" s="65" t="s">
        <v>119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120</v>
      </c>
      <c r="B11" s="68">
        <v>30</v>
      </c>
      <c r="C11" s="68">
        <v>307204</v>
      </c>
      <c r="D11" s="68">
        <v>1496668</v>
      </c>
      <c r="E11" s="68">
        <v>507</v>
      </c>
      <c r="F11" s="68">
        <v>1804409</v>
      </c>
      <c r="G11" s="68">
        <v>1771889</v>
      </c>
      <c r="H11" s="70">
        <v>1.84</v>
      </c>
      <c r="I11" s="72">
        <v>3.81</v>
      </c>
    </row>
    <row r="12" spans="1:9" ht="11.1" customHeight="1">
      <c r="A12" s="65" t="s">
        <v>121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122</v>
      </c>
      <c r="B13" s="74">
        <v>0</v>
      </c>
      <c r="C13" s="68">
        <v>448352</v>
      </c>
      <c r="D13" s="68">
        <v>2288475</v>
      </c>
      <c r="E13" s="68">
        <v>1212</v>
      </c>
      <c r="F13" s="68">
        <v>2738039</v>
      </c>
      <c r="G13" s="68">
        <v>2689146</v>
      </c>
      <c r="H13" s="70">
        <v>1.82</v>
      </c>
      <c r="I13" s="72">
        <v>5.79</v>
      </c>
    </row>
    <row r="14" spans="1:9" ht="11.1" customHeight="1">
      <c r="A14" s="65" t="s">
        <v>123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124</v>
      </c>
      <c r="B15" s="74">
        <v>0</v>
      </c>
      <c r="C15" s="68">
        <v>103731</v>
      </c>
      <c r="D15" s="68">
        <v>437121</v>
      </c>
      <c r="E15" s="68">
        <v>16</v>
      </c>
      <c r="F15" s="68">
        <v>540869</v>
      </c>
      <c r="G15" s="68">
        <v>534937</v>
      </c>
      <c r="H15" s="70">
        <v>1.11</v>
      </c>
      <c r="I15" s="72">
        <v>1.14</v>
      </c>
    </row>
    <row r="16" spans="1:9" ht="11.1" customHeight="1">
      <c r="A16" s="65" t="s">
        <v>125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126</v>
      </c>
      <c r="B17" s="68">
        <v>14707</v>
      </c>
      <c r="C17" s="68">
        <v>131751</v>
      </c>
      <c r="D17" s="68">
        <v>401332</v>
      </c>
      <c r="E17" s="74">
        <v>0</v>
      </c>
      <c r="F17" s="68">
        <v>547790</v>
      </c>
      <c r="G17" s="68">
        <v>540979</v>
      </c>
      <c r="H17" s="70">
        <v>1.26</v>
      </c>
      <c r="I17" s="72">
        <v>1.16</v>
      </c>
    </row>
    <row r="18" spans="1:9" ht="11.1" customHeight="1">
      <c r="A18" s="65" t="s">
        <v>127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128</v>
      </c>
      <c r="B19" s="68">
        <v>1171</v>
      </c>
      <c r="C19" s="68">
        <v>467514</v>
      </c>
      <c r="D19" s="68">
        <v>1580332</v>
      </c>
      <c r="E19" s="68">
        <v>1041</v>
      </c>
      <c r="F19" s="68">
        <v>2050058</v>
      </c>
      <c r="G19" s="68">
        <v>2021243</v>
      </c>
      <c r="H19" s="70">
        <v>1.43</v>
      </c>
      <c r="I19" s="72">
        <v>4.33</v>
      </c>
    </row>
    <row r="20" spans="1:9" ht="11.1" customHeight="1">
      <c r="A20" s="65" t="s">
        <v>129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130</v>
      </c>
      <c r="B21" s="74">
        <v>0</v>
      </c>
      <c r="C21" s="68">
        <v>46803</v>
      </c>
      <c r="D21" s="68">
        <v>217951</v>
      </c>
      <c r="E21" s="74">
        <v>0</v>
      </c>
      <c r="F21" s="68">
        <v>264755</v>
      </c>
      <c r="G21" s="68">
        <v>262306</v>
      </c>
      <c r="H21" s="70">
        <v>0.93</v>
      </c>
      <c r="I21" s="72">
        <v>0.56</v>
      </c>
    </row>
    <row r="22" spans="1:9" ht="11.1" customHeight="1">
      <c r="A22" s="65" t="s">
        <v>131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132</v>
      </c>
      <c r="B23" s="68">
        <v>2691</v>
      </c>
      <c r="C23" s="68">
        <v>952500</v>
      </c>
      <c r="D23" s="68">
        <v>2914255</v>
      </c>
      <c r="E23" s="68">
        <v>556</v>
      </c>
      <c r="F23" s="68">
        <v>3870002</v>
      </c>
      <c r="G23" s="68">
        <v>3779774</v>
      </c>
      <c r="H23" s="70">
        <v>2.39</v>
      </c>
      <c r="I23" s="72">
        <v>8.18</v>
      </c>
    </row>
    <row r="24" spans="1:9" ht="11.1" customHeight="1">
      <c r="A24" s="65" t="s">
        <v>133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134</v>
      </c>
      <c r="B25" s="74">
        <v>0</v>
      </c>
      <c r="C25" s="74">
        <v>0</v>
      </c>
      <c r="D25" s="68">
        <v>49738</v>
      </c>
      <c r="E25" s="74">
        <v>0</v>
      </c>
      <c r="F25" s="68">
        <v>49738</v>
      </c>
      <c r="G25" s="68">
        <v>47430</v>
      </c>
      <c r="H25" s="70">
        <v>4.87</v>
      </c>
      <c r="I25" s="72">
        <v>0.11</v>
      </c>
    </row>
    <row r="26" spans="1:9" ht="11.1" customHeight="1">
      <c r="A26" s="65" t="s">
        <v>135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136</v>
      </c>
      <c r="B27" s="74">
        <v>0</v>
      </c>
      <c r="C27" s="68">
        <v>3095</v>
      </c>
      <c r="D27" s="68">
        <v>78360</v>
      </c>
      <c r="E27" s="74">
        <v>0</v>
      </c>
      <c r="F27" s="68">
        <v>81455</v>
      </c>
      <c r="G27" s="68">
        <v>79472</v>
      </c>
      <c r="H27" s="70">
        <v>2.5</v>
      </c>
      <c r="I27" s="72">
        <v>0.17</v>
      </c>
    </row>
    <row r="28" spans="1:9" ht="11.1" customHeight="1">
      <c r="A28" s="65" t="s">
        <v>137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138</v>
      </c>
      <c r="B29" s="74">
        <v>0</v>
      </c>
      <c r="C29" s="68">
        <v>2525</v>
      </c>
      <c r="D29" s="68">
        <v>25214</v>
      </c>
      <c r="E29" s="74">
        <v>0</v>
      </c>
      <c r="F29" s="68">
        <v>27739</v>
      </c>
      <c r="G29" s="68">
        <v>26069</v>
      </c>
      <c r="H29" s="70">
        <v>6.4</v>
      </c>
      <c r="I29" s="72">
        <v>0.06</v>
      </c>
    </row>
    <row r="30" spans="1:9" ht="11.1" customHeight="1">
      <c r="A30" s="65" t="s">
        <v>139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/>
      <c r="B31" s="42"/>
      <c r="C31" s="42"/>
      <c r="D31" s="42"/>
      <c r="E31" s="42"/>
      <c r="F31" s="42"/>
      <c r="G31" s="42"/>
      <c r="H31" s="42"/>
      <c r="I31" s="46"/>
    </row>
    <row r="32" spans="1:9" ht="11.1" customHeight="1">
      <c r="A32" s="30"/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/>
      <c r="B33" s="42"/>
      <c r="C33" s="42"/>
      <c r="D33" s="42"/>
      <c r="E33" s="42"/>
      <c r="F33" s="42"/>
      <c r="G33" s="42"/>
      <c r="H33" s="42"/>
      <c r="I33" s="46"/>
    </row>
    <row r="34" spans="1:9" ht="11.1" customHeight="1">
      <c r="A34" s="30"/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/>
      <c r="B35" s="42"/>
      <c r="C35" s="42"/>
      <c r="D35" s="42"/>
      <c r="E35" s="42"/>
      <c r="F35" s="42"/>
      <c r="G35" s="42"/>
      <c r="H35" s="42"/>
      <c r="I35" s="46"/>
    </row>
    <row r="36" spans="1:9" ht="11.1" customHeight="1" thickBot="1">
      <c r="A36" s="29"/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/>
      <c r="B37" s="2"/>
      <c r="C37" s="2"/>
      <c r="D37" s="2"/>
      <c r="E37" s="2"/>
      <c r="F37" s="2"/>
      <c r="G37" s="2"/>
      <c r="H37" s="2"/>
      <c r="I37" s="2"/>
    </row>
  </sheetData>
  <mergeCells count="118">
    <mergeCell ref="H17:H18"/>
    <mergeCell ref="I17:I18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9:B30"/>
    <mergeCell ref="C29:C30"/>
    <mergeCell ref="D29:D30"/>
    <mergeCell ref="E29:E30"/>
    <mergeCell ref="F29:F30"/>
    <mergeCell ref="G29:G30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B5:F5"/>
    <mergeCell ref="A1:I1"/>
    <mergeCell ref="A2:I2"/>
    <mergeCell ref="A3:I3"/>
    <mergeCell ref="C4:D4"/>
    <mergeCell ref="E4:F4"/>
  </mergeCells>
  <printOptions horizontalCentered="1"/>
  <pageMargins left="0.74803149606299213" right="0.59055118110236227" top="0.39370078740157483" bottom="0.19685039370078741" header="0" footer="0.39370078740157483"/>
  <pageSetup paperSize="9" firstPageNumber="63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44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36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4"/>
      <c r="B4" s="4"/>
      <c r="C4" s="49" t="str">
        <f>'4-1'!C4:D4</f>
        <v>民國115年 5月底</v>
      </c>
      <c r="D4" s="49"/>
      <c r="E4" s="39" t="str">
        <f>'4-1'!E4:F4</f>
        <v> End of May 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4" t="s">
        <v>2</v>
      </c>
      <c r="B9" s="57">
        <v>1234</v>
      </c>
      <c r="C9" s="57">
        <v>930454</v>
      </c>
      <c r="D9" s="57">
        <v>527146</v>
      </c>
      <c r="E9" s="57">
        <v>972</v>
      </c>
      <c r="F9" s="57">
        <v>1459805</v>
      </c>
      <c r="G9" s="57">
        <v>1482883</v>
      </c>
      <c r="H9" s="81">
        <v>-1.56</v>
      </c>
      <c r="I9" s="63">
        <v>100</v>
      </c>
    </row>
    <row r="10" spans="1:9" ht="11.1" customHeight="1">
      <c r="A10" s="66" t="s">
        <v>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47</v>
      </c>
      <c r="B11" s="68">
        <v>60</v>
      </c>
      <c r="C11" s="68">
        <v>93713</v>
      </c>
      <c r="D11" s="68">
        <v>103063</v>
      </c>
      <c r="E11" s="68">
        <v>104</v>
      </c>
      <c r="F11" s="68">
        <v>196940</v>
      </c>
      <c r="G11" s="68">
        <v>199537</v>
      </c>
      <c r="H11" s="83">
        <v>-1.3</v>
      </c>
      <c r="I11" s="72">
        <v>13.49</v>
      </c>
    </row>
    <row r="12" spans="1:9" ht="11.1" customHeight="1">
      <c r="A12" s="65" t="s">
        <v>140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141</v>
      </c>
      <c r="B13" s="68">
        <v>525</v>
      </c>
      <c r="C13" s="68">
        <v>31221</v>
      </c>
      <c r="D13" s="68">
        <v>8550</v>
      </c>
      <c r="E13" s="74">
        <v>0</v>
      </c>
      <c r="F13" s="68">
        <v>40296</v>
      </c>
      <c r="G13" s="68">
        <v>20354</v>
      </c>
      <c r="H13" s="83">
        <v>97.98</v>
      </c>
      <c r="I13" s="72">
        <v>2.76</v>
      </c>
    </row>
    <row r="14" spans="1:9" ht="11.1" customHeight="1">
      <c r="A14" s="65" t="s">
        <v>142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143</v>
      </c>
      <c r="B15" s="74">
        <v>0</v>
      </c>
      <c r="C15" s="68">
        <v>14324</v>
      </c>
      <c r="D15" s="68">
        <v>4963</v>
      </c>
      <c r="E15" s="68">
        <v>49</v>
      </c>
      <c r="F15" s="68">
        <v>19335</v>
      </c>
      <c r="G15" s="68">
        <v>19127</v>
      </c>
      <c r="H15" s="83">
        <v>1.09</v>
      </c>
      <c r="I15" s="72">
        <v>1.32</v>
      </c>
    </row>
    <row r="16" spans="1:9" ht="11.1" customHeight="1">
      <c r="A16" s="65" t="s">
        <v>144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145</v>
      </c>
      <c r="B17" s="74">
        <v>0</v>
      </c>
      <c r="C17" s="68">
        <v>8181</v>
      </c>
      <c r="D17" s="68">
        <v>2129</v>
      </c>
      <c r="E17" s="74">
        <v>0</v>
      </c>
      <c r="F17" s="68">
        <v>10310</v>
      </c>
      <c r="G17" s="68">
        <v>9075</v>
      </c>
      <c r="H17" s="83">
        <v>13.61</v>
      </c>
      <c r="I17" s="72">
        <v>0.71</v>
      </c>
    </row>
    <row r="18" spans="1:9" ht="11.1" customHeight="1">
      <c r="A18" s="65" t="s">
        <v>146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147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85">
        <v>0</v>
      </c>
      <c r="I19" s="87">
        <v>0</v>
      </c>
    </row>
    <row r="20" spans="1:9" ht="11.1" customHeight="1">
      <c r="A20" s="65" t="s">
        <v>148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149</v>
      </c>
      <c r="B21" s="74">
        <v>0</v>
      </c>
      <c r="C21" s="68">
        <v>81020</v>
      </c>
      <c r="D21" s="68">
        <v>10823</v>
      </c>
      <c r="E21" s="68">
        <v>21</v>
      </c>
      <c r="F21" s="68">
        <v>91864</v>
      </c>
      <c r="G21" s="68">
        <v>90588</v>
      </c>
      <c r="H21" s="83">
        <v>1.41</v>
      </c>
      <c r="I21" s="72">
        <v>6.29</v>
      </c>
    </row>
    <row r="22" spans="1:9" ht="11.1" customHeight="1">
      <c r="A22" s="65" t="s">
        <v>150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151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85">
        <v>0</v>
      </c>
      <c r="I23" s="87">
        <v>0</v>
      </c>
    </row>
    <row r="24" spans="1:9" ht="11.1" customHeight="1">
      <c r="A24" s="65" t="s">
        <v>152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153</v>
      </c>
      <c r="B25" s="74">
        <v>0</v>
      </c>
      <c r="C25" s="74">
        <v>0</v>
      </c>
      <c r="D25" s="68">
        <v>14468</v>
      </c>
      <c r="E25" s="74">
        <v>0</v>
      </c>
      <c r="F25" s="68">
        <v>14468</v>
      </c>
      <c r="G25" s="68">
        <v>14336</v>
      </c>
      <c r="H25" s="83">
        <v>0.92</v>
      </c>
      <c r="I25" s="72">
        <v>0.99</v>
      </c>
    </row>
    <row r="26" spans="1:9" ht="11.1" customHeight="1">
      <c r="A26" s="65" t="s">
        <v>154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155</v>
      </c>
      <c r="B27" s="68">
        <v>649</v>
      </c>
      <c r="C27" s="68">
        <v>2348</v>
      </c>
      <c r="D27" s="68">
        <v>6877</v>
      </c>
      <c r="E27" s="74">
        <v>0</v>
      </c>
      <c r="F27" s="68">
        <v>9873</v>
      </c>
      <c r="G27" s="68">
        <v>10630</v>
      </c>
      <c r="H27" s="83">
        <v>-7.12</v>
      </c>
      <c r="I27" s="72">
        <v>0.68</v>
      </c>
    </row>
    <row r="28" spans="1:9" ht="11.1" customHeight="1">
      <c r="A28" s="65" t="s">
        <v>156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157</v>
      </c>
      <c r="B29" s="74">
        <v>0</v>
      </c>
      <c r="C29" s="68">
        <v>14300</v>
      </c>
      <c r="D29" s="68">
        <v>22649</v>
      </c>
      <c r="E29" s="74">
        <v>0</v>
      </c>
      <c r="F29" s="68">
        <v>36949</v>
      </c>
      <c r="G29" s="68">
        <v>36518</v>
      </c>
      <c r="H29" s="83">
        <v>1.18</v>
      </c>
      <c r="I29" s="72">
        <v>2.53</v>
      </c>
    </row>
    <row r="30" spans="1:9" ht="11.1" customHeight="1">
      <c r="A30" s="65" t="s">
        <v>158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 t="s">
        <v>159</v>
      </c>
      <c r="B31" s="74">
        <v>0</v>
      </c>
      <c r="C31" s="68">
        <v>15885</v>
      </c>
      <c r="D31" s="68">
        <v>1326</v>
      </c>
      <c r="E31" s="74">
        <v>0</v>
      </c>
      <c r="F31" s="68">
        <v>17211</v>
      </c>
      <c r="G31" s="68">
        <v>20461</v>
      </c>
      <c r="H31" s="83">
        <v>-15.88</v>
      </c>
      <c r="I31" s="72">
        <v>1.18</v>
      </c>
    </row>
    <row r="32" spans="1:9" ht="11.1" customHeight="1">
      <c r="A32" s="65" t="s">
        <v>160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 t="s">
        <v>161</v>
      </c>
      <c r="B33" s="74">
        <v>0</v>
      </c>
      <c r="C33" s="68">
        <v>138239</v>
      </c>
      <c r="D33" s="68">
        <v>21936</v>
      </c>
      <c r="E33" s="68">
        <v>702</v>
      </c>
      <c r="F33" s="68">
        <v>160876</v>
      </c>
      <c r="G33" s="68">
        <v>152829</v>
      </c>
      <c r="H33" s="83">
        <v>5.27</v>
      </c>
      <c r="I33" s="72">
        <v>11.02</v>
      </c>
    </row>
    <row r="34" spans="1:9" ht="11.1" customHeight="1">
      <c r="A34" s="65" t="s">
        <v>162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 t="s">
        <v>163</v>
      </c>
      <c r="B35" s="74">
        <v>0</v>
      </c>
      <c r="C35" s="68">
        <v>61517</v>
      </c>
      <c r="D35" s="68">
        <v>16298</v>
      </c>
      <c r="E35" s="74">
        <v>0</v>
      </c>
      <c r="F35" s="68">
        <v>77815</v>
      </c>
      <c r="G35" s="68">
        <v>82424</v>
      </c>
      <c r="H35" s="83">
        <v>-5.59</v>
      </c>
      <c r="I35" s="72">
        <v>5.33</v>
      </c>
    </row>
    <row r="36" spans="1:9" ht="11.1" customHeight="1" thickBot="1">
      <c r="A36" s="76" t="s">
        <v>164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" t="s">
        <v>50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" t="s">
        <v>64</v>
      </c>
      <c r="B38" s="2"/>
      <c r="C38" s="2"/>
      <c r="D38" s="2"/>
      <c r="E38" s="2"/>
      <c r="F38" s="2"/>
      <c r="G38" s="2"/>
      <c r="H38" s="2"/>
      <c r="I38" s="3"/>
    </row>
    <row r="39" spans="1:9" ht="13.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13.5" customHeight="1">
      <c r="A40" s="2"/>
      <c r="B40" s="2"/>
      <c r="C40" s="2"/>
      <c r="D40" s="2"/>
      <c r="E40" s="2"/>
      <c r="F40" s="2"/>
      <c r="G40" s="2"/>
      <c r="H40" s="2"/>
      <c r="I40" s="2"/>
    </row>
  </sheetData>
  <mergeCells count="118">
    <mergeCell ref="A1:I1"/>
    <mergeCell ref="B5:F5"/>
    <mergeCell ref="A2:I2"/>
    <mergeCell ref="A3:I3"/>
    <mergeCell ref="E4:F4"/>
    <mergeCell ref="C4:D4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29:F30"/>
    <mergeCell ref="G29:G30"/>
    <mergeCell ref="H29:H30"/>
    <mergeCell ref="I29:I30"/>
    <mergeCell ref="B29:B30"/>
    <mergeCell ref="C29:C30"/>
    <mergeCell ref="D29:D30"/>
    <mergeCell ref="E29:E30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64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38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39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36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4"/>
      <c r="B4" s="4"/>
      <c r="C4" s="49" t="str">
        <f>'4-1'!C4:D4</f>
        <v>民國115年 5月底</v>
      </c>
      <c r="D4" s="49"/>
      <c r="E4" s="39" t="str">
        <f>'4-1'!E4:F4</f>
        <v> End of May 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88" t="s">
        <v>48</v>
      </c>
      <c r="B9" s="90">
        <v>0</v>
      </c>
      <c r="C9" s="56">
        <v>4839</v>
      </c>
      <c r="D9" s="56">
        <v>11585</v>
      </c>
      <c r="E9" s="90">
        <v>0</v>
      </c>
      <c r="F9" s="56">
        <v>16424</v>
      </c>
      <c r="G9" s="56">
        <v>16184</v>
      </c>
      <c r="H9" s="80">
        <v>1.48</v>
      </c>
      <c r="I9" s="62">
        <v>1.13</v>
      </c>
    </row>
    <row r="10" spans="1:9" ht="11.1" customHeight="1">
      <c r="A10" s="65" t="s">
        <v>165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32" t="s">
        <v>166</v>
      </c>
      <c r="B11" s="74">
        <v>0</v>
      </c>
      <c r="C11" s="68">
        <v>33091</v>
      </c>
      <c r="D11" s="68">
        <v>31172</v>
      </c>
      <c r="E11" s="74">
        <v>0</v>
      </c>
      <c r="F11" s="68">
        <v>64263</v>
      </c>
      <c r="G11" s="68">
        <v>76453</v>
      </c>
      <c r="H11" s="83">
        <v>-15.94</v>
      </c>
      <c r="I11" s="72">
        <v>4.4</v>
      </c>
    </row>
    <row r="12" spans="1:9" ht="11.1" customHeight="1">
      <c r="A12" s="65" t="s">
        <v>167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32" t="s">
        <v>168</v>
      </c>
      <c r="B13" s="74">
        <v>0</v>
      </c>
      <c r="C13" s="68">
        <v>38082</v>
      </c>
      <c r="D13" s="68">
        <v>60889</v>
      </c>
      <c r="E13" s="68">
        <v>36</v>
      </c>
      <c r="F13" s="68">
        <v>99007</v>
      </c>
      <c r="G13" s="68">
        <v>80382</v>
      </c>
      <c r="H13" s="83">
        <v>23.17</v>
      </c>
      <c r="I13" s="72">
        <v>6.78</v>
      </c>
    </row>
    <row r="14" spans="1:9" ht="11.1" customHeight="1">
      <c r="A14" s="65" t="s">
        <v>169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32" t="s">
        <v>170</v>
      </c>
      <c r="B15" s="74">
        <v>0</v>
      </c>
      <c r="C15" s="68">
        <v>80009</v>
      </c>
      <c r="D15" s="68">
        <v>986</v>
      </c>
      <c r="E15" s="74">
        <v>0</v>
      </c>
      <c r="F15" s="68">
        <v>80995</v>
      </c>
      <c r="G15" s="68">
        <v>80557</v>
      </c>
      <c r="H15" s="83">
        <v>0.54</v>
      </c>
      <c r="I15" s="72">
        <v>5.55</v>
      </c>
    </row>
    <row r="16" spans="1:9" ht="11.1" customHeight="1">
      <c r="A16" s="65" t="s">
        <v>171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32" t="s">
        <v>172</v>
      </c>
      <c r="B17" s="74">
        <v>0</v>
      </c>
      <c r="C17" s="68">
        <v>51520</v>
      </c>
      <c r="D17" s="68">
        <v>15672</v>
      </c>
      <c r="E17" s="74">
        <v>0</v>
      </c>
      <c r="F17" s="68">
        <v>67192</v>
      </c>
      <c r="G17" s="68">
        <v>85127</v>
      </c>
      <c r="H17" s="83">
        <v>-21.07</v>
      </c>
      <c r="I17" s="72">
        <v>4.6</v>
      </c>
    </row>
    <row r="18" spans="1:9" ht="11.1" customHeight="1">
      <c r="A18" s="65" t="s">
        <v>173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32" t="s">
        <v>174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85">
        <v>0</v>
      </c>
      <c r="I19" s="87">
        <v>0</v>
      </c>
    </row>
    <row r="20" spans="1:9" ht="11.1" customHeight="1">
      <c r="A20" s="65" t="s">
        <v>175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32" t="s">
        <v>176</v>
      </c>
      <c r="B21" s="74">
        <v>0</v>
      </c>
      <c r="C21" s="68">
        <v>33379</v>
      </c>
      <c r="D21" s="68">
        <v>75232</v>
      </c>
      <c r="E21" s="68">
        <v>25</v>
      </c>
      <c r="F21" s="68">
        <v>108637</v>
      </c>
      <c r="G21" s="68">
        <v>127137</v>
      </c>
      <c r="H21" s="83">
        <v>-14.55</v>
      </c>
      <c r="I21" s="72">
        <v>7.44</v>
      </c>
    </row>
    <row r="22" spans="1:9" ht="11.1" customHeight="1">
      <c r="A22" s="65" t="s">
        <v>177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32" t="s">
        <v>178</v>
      </c>
      <c r="B23" s="74">
        <v>0</v>
      </c>
      <c r="C23" s="68">
        <v>24587</v>
      </c>
      <c r="D23" s="68">
        <v>57825</v>
      </c>
      <c r="E23" s="68">
        <v>35</v>
      </c>
      <c r="F23" s="68">
        <v>82447</v>
      </c>
      <c r="G23" s="68">
        <v>67675</v>
      </c>
      <c r="H23" s="83">
        <v>21.83</v>
      </c>
      <c r="I23" s="72">
        <v>5.65</v>
      </c>
    </row>
    <row r="24" spans="1:9" ht="11.1" customHeight="1">
      <c r="A24" s="65" t="s">
        <v>179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32" t="s">
        <v>180</v>
      </c>
      <c r="B25" s="74">
        <v>0</v>
      </c>
      <c r="C25" s="68">
        <v>64398</v>
      </c>
      <c r="D25" s="68">
        <v>1253</v>
      </c>
      <c r="E25" s="74">
        <v>0</v>
      </c>
      <c r="F25" s="68">
        <v>65651</v>
      </c>
      <c r="G25" s="68">
        <v>63717</v>
      </c>
      <c r="H25" s="83">
        <v>3.03</v>
      </c>
      <c r="I25" s="72">
        <v>4.5</v>
      </c>
    </row>
    <row r="26" spans="1:9" ht="11.1" customHeight="1">
      <c r="A26" s="65" t="s">
        <v>181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32" t="s">
        <v>182</v>
      </c>
      <c r="B27" s="74">
        <v>0</v>
      </c>
      <c r="C27" s="68">
        <v>73042</v>
      </c>
      <c r="D27" s="68">
        <v>21340</v>
      </c>
      <c r="E27" s="74">
        <v>0</v>
      </c>
      <c r="F27" s="68">
        <v>94382</v>
      </c>
      <c r="G27" s="68">
        <v>93851</v>
      </c>
      <c r="H27" s="83">
        <v>0.57</v>
      </c>
      <c r="I27" s="72">
        <v>6.47</v>
      </c>
    </row>
    <row r="28" spans="1:9" ht="11.1" customHeight="1">
      <c r="A28" s="65" t="s">
        <v>183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32" t="s">
        <v>184</v>
      </c>
      <c r="B29" s="74">
        <v>0</v>
      </c>
      <c r="C29" s="68">
        <v>30376</v>
      </c>
      <c r="D29" s="68">
        <v>10231</v>
      </c>
      <c r="E29" s="74">
        <v>0</v>
      </c>
      <c r="F29" s="68">
        <v>40608</v>
      </c>
      <c r="G29" s="68">
        <v>54275</v>
      </c>
      <c r="H29" s="83">
        <v>-25.18</v>
      </c>
      <c r="I29" s="72">
        <v>2.78</v>
      </c>
    </row>
    <row r="30" spans="1:9" ht="11.1" customHeight="1">
      <c r="A30" s="65" t="s">
        <v>185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32" t="s">
        <v>186</v>
      </c>
      <c r="B31" s="74">
        <v>0</v>
      </c>
      <c r="C31" s="68">
        <v>36249</v>
      </c>
      <c r="D31" s="68">
        <v>12760</v>
      </c>
      <c r="E31" s="74">
        <v>0</v>
      </c>
      <c r="F31" s="68">
        <v>49008</v>
      </c>
      <c r="G31" s="68">
        <v>66354</v>
      </c>
      <c r="H31" s="83">
        <v>-26.14</v>
      </c>
      <c r="I31" s="72">
        <v>3.36</v>
      </c>
    </row>
    <row r="32" spans="1:9" ht="11.1" customHeight="1">
      <c r="A32" s="65" t="s">
        <v>187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32" t="s">
        <v>188</v>
      </c>
      <c r="B33" s="74">
        <v>0</v>
      </c>
      <c r="C33" s="74">
        <v>0</v>
      </c>
      <c r="D33" s="68">
        <v>7419</v>
      </c>
      <c r="E33" s="74">
        <v>0</v>
      </c>
      <c r="F33" s="68">
        <v>7419</v>
      </c>
      <c r="G33" s="68">
        <v>7381</v>
      </c>
      <c r="H33" s="83">
        <v>0.52</v>
      </c>
      <c r="I33" s="72">
        <v>0.51</v>
      </c>
    </row>
    <row r="34" spans="1:9" ht="11.1" customHeight="1">
      <c r="A34" s="65" t="s">
        <v>189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32" t="s">
        <v>190</v>
      </c>
      <c r="B35" s="74">
        <v>0</v>
      </c>
      <c r="C35" s="68">
        <v>21</v>
      </c>
      <c r="D35" s="68">
        <v>1666</v>
      </c>
      <c r="E35" s="74">
        <v>0</v>
      </c>
      <c r="F35" s="68">
        <v>1686</v>
      </c>
      <c r="G35" s="68">
        <v>1687</v>
      </c>
      <c r="H35" s="83">
        <v>-0.02</v>
      </c>
      <c r="I35" s="72">
        <v>0.12</v>
      </c>
    </row>
    <row r="36" spans="1:9" ht="11.1" customHeight="1" thickBot="1">
      <c r="A36" s="76" t="s">
        <v>191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 t="s">
        <v>30</v>
      </c>
      <c r="B37" s="2"/>
      <c r="C37" s="2"/>
      <c r="D37" s="2"/>
      <c r="E37" s="2"/>
      <c r="F37" s="2"/>
      <c r="G37" s="2"/>
      <c r="H37" s="2"/>
      <c r="I37" s="2"/>
    </row>
  </sheetData>
  <mergeCells count="118">
    <mergeCell ref="H17:H18"/>
    <mergeCell ref="I17:I18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9:B30"/>
    <mergeCell ref="C29:C30"/>
    <mergeCell ref="D29:D30"/>
    <mergeCell ref="E29:E30"/>
    <mergeCell ref="F29:F30"/>
    <mergeCell ref="G29:G30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A1:I1"/>
    <mergeCell ref="B5:F5"/>
    <mergeCell ref="A3:I3"/>
    <mergeCell ref="A2:I2"/>
    <mergeCell ref="C4:D4"/>
    <mergeCell ref="E4:F4"/>
  </mergeCells>
  <printOptions horizontalCentered="1"/>
  <pageMargins left="0.74803149606299213" right="0.59055118110236227" top="0.39370078740157483" bottom="0.19685039370078741" header="0" footer="0.39370078740157483"/>
  <pageSetup paperSize="9" firstPageNumber="65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37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61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36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4"/>
      <c r="B4" s="4"/>
      <c r="C4" s="49" t="str">
        <f>'4-1'!C4:D4</f>
        <v>民國115年 5月底</v>
      </c>
      <c r="D4" s="49"/>
      <c r="E4" s="39" t="str">
        <f>'4-1'!E4:F4</f>
        <v> End of May 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88" t="s">
        <v>62</v>
      </c>
      <c r="B9" s="90">
        <v>0</v>
      </c>
      <c r="C9" s="56">
        <v>113</v>
      </c>
      <c r="D9" s="56">
        <v>6034</v>
      </c>
      <c r="E9" s="90">
        <v>0</v>
      </c>
      <c r="F9" s="56">
        <v>6146</v>
      </c>
      <c r="G9" s="56">
        <v>6224</v>
      </c>
      <c r="H9" s="80">
        <v>-1.25</v>
      </c>
      <c r="I9" s="62">
        <v>0.42</v>
      </c>
    </row>
    <row r="10" spans="1:9" ht="11.1" customHeight="1">
      <c r="A10" s="65" t="s">
        <v>192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32"/>
      <c r="B11" s="42"/>
      <c r="C11" s="42"/>
      <c r="D11" s="42"/>
      <c r="E11" s="42"/>
      <c r="F11" s="42"/>
      <c r="G11" s="42"/>
      <c r="H11" s="42"/>
      <c r="I11" s="46"/>
    </row>
    <row r="12" spans="1:9" ht="11.1" customHeight="1">
      <c r="A12" s="30"/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32"/>
      <c r="B13" s="42"/>
      <c r="C13" s="42"/>
      <c r="D13" s="42"/>
      <c r="E13" s="42"/>
      <c r="F13" s="42"/>
      <c r="G13" s="42"/>
      <c r="H13" s="42"/>
      <c r="I13" s="46"/>
    </row>
    <row r="14" spans="1:9" ht="11.1" customHeight="1">
      <c r="A14" s="30"/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32"/>
      <c r="B15" s="42"/>
      <c r="C15" s="42"/>
      <c r="D15" s="42"/>
      <c r="E15" s="42"/>
      <c r="F15" s="42"/>
      <c r="G15" s="42"/>
      <c r="H15" s="42"/>
      <c r="I15" s="46"/>
    </row>
    <row r="16" spans="1:9" ht="11.1" customHeight="1">
      <c r="A16" s="30"/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32"/>
      <c r="B17" s="42"/>
      <c r="C17" s="42"/>
      <c r="D17" s="42"/>
      <c r="E17" s="42"/>
      <c r="F17" s="42"/>
      <c r="G17" s="42"/>
      <c r="H17" s="42"/>
      <c r="I17" s="46"/>
    </row>
    <row r="18" spans="1:9" ht="11.1" customHeight="1">
      <c r="A18" s="30"/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32"/>
      <c r="B19" s="42"/>
      <c r="C19" s="42"/>
      <c r="D19" s="42"/>
      <c r="E19" s="42"/>
      <c r="F19" s="42"/>
      <c r="G19" s="42"/>
      <c r="H19" s="42"/>
      <c r="I19" s="46"/>
    </row>
    <row r="20" spans="1:9" ht="11.1" customHeight="1">
      <c r="A20" s="30"/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32"/>
      <c r="B21" s="42"/>
      <c r="C21" s="42"/>
      <c r="D21" s="42"/>
      <c r="E21" s="42"/>
      <c r="F21" s="42"/>
      <c r="G21" s="42"/>
      <c r="H21" s="42"/>
      <c r="I21" s="46"/>
    </row>
    <row r="22" spans="1:9" ht="11.1" customHeight="1">
      <c r="A22" s="30"/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32"/>
      <c r="B23" s="42"/>
      <c r="C23" s="42"/>
      <c r="D23" s="42"/>
      <c r="E23" s="42"/>
      <c r="F23" s="42"/>
      <c r="G23" s="42"/>
      <c r="H23" s="42"/>
      <c r="I23" s="46"/>
    </row>
    <row r="24" spans="1:9" ht="11.1" customHeight="1">
      <c r="A24" s="30"/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32"/>
      <c r="B25" s="42"/>
      <c r="C25" s="42"/>
      <c r="D25" s="42"/>
      <c r="E25" s="42"/>
      <c r="F25" s="42"/>
      <c r="G25" s="42"/>
      <c r="H25" s="42"/>
      <c r="I25" s="46"/>
    </row>
    <row r="26" spans="1:9" ht="11.1" customHeight="1">
      <c r="A26" s="30"/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32"/>
      <c r="B27" s="42"/>
      <c r="C27" s="42"/>
      <c r="D27" s="42"/>
      <c r="E27" s="42"/>
      <c r="F27" s="42"/>
      <c r="G27" s="42"/>
      <c r="H27" s="42"/>
      <c r="I27" s="46"/>
    </row>
    <row r="28" spans="1:9" ht="11.1" customHeight="1">
      <c r="A28" s="30"/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32"/>
      <c r="B29" s="42"/>
      <c r="C29" s="42"/>
      <c r="D29" s="42"/>
      <c r="E29" s="42"/>
      <c r="F29" s="42"/>
      <c r="G29" s="42"/>
      <c r="H29" s="42"/>
      <c r="I29" s="46"/>
    </row>
    <row r="30" spans="1:9" ht="11.1" customHeight="1">
      <c r="A30" s="30"/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32"/>
      <c r="B31" s="42"/>
      <c r="C31" s="42"/>
      <c r="D31" s="42"/>
      <c r="E31" s="42"/>
      <c r="F31" s="42"/>
      <c r="G31" s="42"/>
      <c r="H31" s="42"/>
      <c r="I31" s="46"/>
    </row>
    <row r="32" spans="1:9" ht="11.1" customHeight="1">
      <c r="A32" s="30"/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32"/>
      <c r="B33" s="42"/>
      <c r="C33" s="42"/>
      <c r="D33" s="42"/>
      <c r="E33" s="42"/>
      <c r="F33" s="42"/>
      <c r="G33" s="42"/>
      <c r="H33" s="42"/>
      <c r="I33" s="46"/>
    </row>
    <row r="34" spans="1:9" ht="11.1" customHeight="1">
      <c r="A34" s="30"/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32"/>
      <c r="B35" s="42"/>
      <c r="C35" s="42"/>
      <c r="D35" s="42"/>
      <c r="E35" s="42"/>
      <c r="F35" s="42"/>
      <c r="G35" s="42"/>
      <c r="H35" s="42"/>
      <c r="I35" s="46"/>
    </row>
    <row r="36" spans="1:9" ht="11.1" customHeight="1" thickBot="1">
      <c r="A36" s="29"/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/>
      <c r="B37" s="2"/>
      <c r="C37" s="2"/>
      <c r="D37" s="2"/>
      <c r="E37" s="2"/>
      <c r="F37" s="2"/>
      <c r="G37" s="2"/>
      <c r="H37" s="2"/>
      <c r="I37" s="2"/>
    </row>
  </sheetData>
  <mergeCells count="118">
    <mergeCell ref="A1:I1"/>
    <mergeCell ref="A2:I2"/>
    <mergeCell ref="A3:I3"/>
    <mergeCell ref="C4:D4"/>
    <mergeCell ref="E4:F4"/>
    <mergeCell ref="B5:F5"/>
    <mergeCell ref="B9:B10"/>
    <mergeCell ref="C9:C10"/>
    <mergeCell ref="D9:D10"/>
    <mergeCell ref="E9:E10"/>
    <mergeCell ref="F9:F10"/>
    <mergeCell ref="G9:G10"/>
    <mergeCell ref="H9:H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13:B14"/>
    <mergeCell ref="C13:C14"/>
    <mergeCell ref="D13:D14"/>
    <mergeCell ref="E13:E14"/>
    <mergeCell ref="F13:F14"/>
    <mergeCell ref="G13:G14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7:B18"/>
    <mergeCell ref="C17:C18"/>
    <mergeCell ref="D17:D18"/>
    <mergeCell ref="E17:E18"/>
    <mergeCell ref="F17:F18"/>
    <mergeCell ref="G17:G18"/>
    <mergeCell ref="H17:H18"/>
    <mergeCell ref="I17:I18"/>
    <mergeCell ref="B19:B20"/>
    <mergeCell ref="C19:C20"/>
    <mergeCell ref="D19:D20"/>
    <mergeCell ref="E19:E20"/>
    <mergeCell ref="F19:F20"/>
    <mergeCell ref="G19:G20"/>
    <mergeCell ref="H19:H20"/>
    <mergeCell ref="I19:I20"/>
    <mergeCell ref="B21:B22"/>
    <mergeCell ref="C21:C22"/>
    <mergeCell ref="D21:D22"/>
    <mergeCell ref="E21:E22"/>
    <mergeCell ref="F21:F22"/>
    <mergeCell ref="G21:G22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7:B28"/>
    <mergeCell ref="C27:C28"/>
    <mergeCell ref="D27:D28"/>
    <mergeCell ref="E27:E28"/>
    <mergeCell ref="F27:F28"/>
    <mergeCell ref="G27:G28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31:B32"/>
    <mergeCell ref="C31:C32"/>
    <mergeCell ref="D31:D32"/>
    <mergeCell ref="E31:E32"/>
    <mergeCell ref="F31:F32"/>
    <mergeCell ref="G31:G32"/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66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55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60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54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4"/>
      <c r="B4" s="4"/>
      <c r="C4" s="49" t="str">
        <f>'4-1'!C4:D4</f>
        <v>民國115年 5月底</v>
      </c>
      <c r="D4" s="49"/>
      <c r="E4" s="39" t="str">
        <f>'4-1'!E4:F4</f>
        <v> End of May 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4" t="s">
        <v>2</v>
      </c>
      <c r="B9" s="91">
        <v>0</v>
      </c>
      <c r="C9" s="57">
        <v>156272</v>
      </c>
      <c r="D9" s="57">
        <v>30589</v>
      </c>
      <c r="E9" s="57">
        <v>309</v>
      </c>
      <c r="F9" s="57">
        <v>187170</v>
      </c>
      <c r="G9" s="57">
        <v>171535</v>
      </c>
      <c r="H9" s="60">
        <v>9.11</v>
      </c>
      <c r="I9" s="63">
        <v>100</v>
      </c>
    </row>
    <row r="10" spans="1:9" ht="11.1" customHeight="1">
      <c r="A10" s="66" t="s">
        <v>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49</v>
      </c>
      <c r="B11" s="74">
        <v>0</v>
      </c>
      <c r="C11" s="68">
        <v>76741</v>
      </c>
      <c r="D11" s="68">
        <v>8377</v>
      </c>
      <c r="E11" s="68">
        <v>309</v>
      </c>
      <c r="F11" s="68">
        <v>85428</v>
      </c>
      <c r="G11" s="68">
        <v>90968</v>
      </c>
      <c r="H11" s="70">
        <v>-6.09</v>
      </c>
      <c r="I11" s="72">
        <v>45.64</v>
      </c>
    </row>
    <row r="12" spans="1:9" ht="11.1" customHeight="1">
      <c r="A12" s="65" t="s">
        <v>193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194</v>
      </c>
      <c r="B13" s="74">
        <v>0</v>
      </c>
      <c r="C13" s="68">
        <v>25875</v>
      </c>
      <c r="D13" s="68">
        <v>15391</v>
      </c>
      <c r="E13" s="74">
        <v>0</v>
      </c>
      <c r="F13" s="68">
        <v>41266</v>
      </c>
      <c r="G13" s="68">
        <v>39850</v>
      </c>
      <c r="H13" s="70">
        <v>3.55</v>
      </c>
      <c r="I13" s="72">
        <v>22.05</v>
      </c>
    </row>
    <row r="14" spans="1:9" ht="11.1" customHeight="1">
      <c r="A14" s="65" t="s">
        <v>195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196</v>
      </c>
      <c r="B15" s="74">
        <v>0</v>
      </c>
      <c r="C15" s="68">
        <v>53656</v>
      </c>
      <c r="D15" s="68">
        <v>6821</v>
      </c>
      <c r="E15" s="74">
        <v>0</v>
      </c>
      <c r="F15" s="68">
        <v>60476</v>
      </c>
      <c r="G15" s="68">
        <v>40717</v>
      </c>
      <c r="H15" s="70">
        <v>48.53</v>
      </c>
      <c r="I15" s="72">
        <v>32.31</v>
      </c>
    </row>
    <row r="16" spans="1:9" ht="11.1" customHeight="1">
      <c r="A16" s="65" t="s">
        <v>197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/>
      <c r="B17" s="42"/>
      <c r="C17" s="42"/>
      <c r="D17" s="42"/>
      <c r="E17" s="42"/>
      <c r="F17" s="42"/>
      <c r="G17" s="42"/>
      <c r="H17" s="42"/>
      <c r="I17" s="46"/>
    </row>
    <row r="18" spans="1:9" ht="11.1" customHeight="1">
      <c r="A18" s="30"/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/>
      <c r="B19" s="42"/>
      <c r="C19" s="42"/>
      <c r="D19" s="42"/>
      <c r="E19" s="42"/>
      <c r="F19" s="42"/>
      <c r="G19" s="42"/>
      <c r="H19" s="42"/>
      <c r="I19" s="46"/>
    </row>
    <row r="20" spans="1:9" ht="11.1" customHeight="1">
      <c r="A20" s="30"/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/>
      <c r="B21" s="42"/>
      <c r="C21" s="42"/>
      <c r="D21" s="42"/>
      <c r="E21" s="42"/>
      <c r="F21" s="42"/>
      <c r="G21" s="42"/>
      <c r="H21" s="42"/>
      <c r="I21" s="46"/>
    </row>
    <row r="22" spans="1:9" ht="11.1" customHeight="1">
      <c r="A22" s="30"/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/>
      <c r="B23" s="42"/>
      <c r="C23" s="42"/>
      <c r="D23" s="42"/>
      <c r="E23" s="42"/>
      <c r="F23" s="42"/>
      <c r="G23" s="42"/>
      <c r="H23" s="42"/>
      <c r="I23" s="46"/>
    </row>
    <row r="24" spans="1:9" ht="11.1" customHeight="1">
      <c r="A24" s="30"/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/>
      <c r="B25" s="42"/>
      <c r="C25" s="42"/>
      <c r="D25" s="42"/>
      <c r="E25" s="42"/>
      <c r="F25" s="42"/>
      <c r="G25" s="42"/>
      <c r="H25" s="42"/>
      <c r="I25" s="46"/>
    </row>
    <row r="26" spans="1:9" ht="11.1" customHeight="1">
      <c r="A26" s="30"/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/>
      <c r="B27" s="42"/>
      <c r="C27" s="42"/>
      <c r="D27" s="42"/>
      <c r="E27" s="42"/>
      <c r="F27" s="42"/>
      <c r="G27" s="42"/>
      <c r="H27" s="42"/>
      <c r="I27" s="46"/>
    </row>
    <row r="28" spans="1:9" ht="11.1" customHeight="1">
      <c r="A28" s="30"/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/>
      <c r="B29" s="42"/>
      <c r="C29" s="42"/>
      <c r="D29" s="42"/>
      <c r="E29" s="42"/>
      <c r="F29" s="42"/>
      <c r="G29" s="42"/>
      <c r="H29" s="42"/>
      <c r="I29" s="46"/>
    </row>
    <row r="30" spans="1:9" ht="11.1" customHeight="1">
      <c r="A30" s="30"/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/>
      <c r="B31" s="42"/>
      <c r="C31" s="42"/>
      <c r="D31" s="42"/>
      <c r="E31" s="42"/>
      <c r="F31" s="42"/>
      <c r="G31" s="42"/>
      <c r="H31" s="42"/>
      <c r="I31" s="46"/>
    </row>
    <row r="32" spans="1:9" ht="11.1" customHeight="1">
      <c r="A32" s="30"/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/>
      <c r="B33" s="42"/>
      <c r="C33" s="42"/>
      <c r="D33" s="42"/>
      <c r="E33" s="42"/>
      <c r="F33" s="42"/>
      <c r="G33" s="42"/>
      <c r="H33" s="42"/>
      <c r="I33" s="46"/>
    </row>
    <row r="34" spans="1:9" ht="11.1" customHeight="1">
      <c r="A34" s="30"/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/>
      <c r="B35" s="42"/>
      <c r="C35" s="42"/>
      <c r="D35" s="42"/>
      <c r="E35" s="42"/>
      <c r="F35" s="42"/>
      <c r="G35" s="42"/>
      <c r="H35" s="42"/>
      <c r="I35" s="46"/>
    </row>
    <row r="36" spans="1:9" ht="11.1" customHeight="1" thickBot="1">
      <c r="A36" s="29"/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" t="s">
        <v>65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4" t="s">
        <v>63</v>
      </c>
      <c r="B38" s="2"/>
      <c r="C38" s="2"/>
      <c r="D38" s="2"/>
      <c r="E38" s="2"/>
      <c r="F38" s="2"/>
      <c r="G38" s="2"/>
      <c r="H38" s="2"/>
      <c r="I38" s="2"/>
    </row>
  </sheetData>
  <mergeCells count="118"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  <mergeCell ref="B33:B34"/>
    <mergeCell ref="C33:C34"/>
    <mergeCell ref="D33:D34"/>
    <mergeCell ref="E33:E34"/>
    <mergeCell ref="F33:F34"/>
    <mergeCell ref="G33:G34"/>
    <mergeCell ref="H29:H30"/>
    <mergeCell ref="I29:I30"/>
    <mergeCell ref="B31:B32"/>
    <mergeCell ref="C31:C32"/>
    <mergeCell ref="D31:D32"/>
    <mergeCell ref="E31:E32"/>
    <mergeCell ref="F31:F32"/>
    <mergeCell ref="G31:G32"/>
    <mergeCell ref="H31:H32"/>
    <mergeCell ref="I31:I32"/>
    <mergeCell ref="B29:B30"/>
    <mergeCell ref="C29:C30"/>
    <mergeCell ref="D29:D30"/>
    <mergeCell ref="E29:E30"/>
    <mergeCell ref="F29:F30"/>
    <mergeCell ref="G29:G30"/>
    <mergeCell ref="H25:H26"/>
    <mergeCell ref="I25:I26"/>
    <mergeCell ref="B27:B28"/>
    <mergeCell ref="C27:C28"/>
    <mergeCell ref="D27:D28"/>
    <mergeCell ref="E27:E28"/>
    <mergeCell ref="F27:F28"/>
    <mergeCell ref="G27:G28"/>
    <mergeCell ref="H27:H28"/>
    <mergeCell ref="I27:I28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17:H18"/>
    <mergeCell ref="I17:I18"/>
    <mergeCell ref="B19:B20"/>
    <mergeCell ref="C19:C20"/>
    <mergeCell ref="D19:D20"/>
    <mergeCell ref="E19:E20"/>
    <mergeCell ref="F19:F20"/>
    <mergeCell ref="G19:G20"/>
    <mergeCell ref="H19:H20"/>
    <mergeCell ref="I19:I20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9:H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9:B10"/>
    <mergeCell ref="C9:C10"/>
    <mergeCell ref="D9:D10"/>
    <mergeCell ref="E9:E10"/>
    <mergeCell ref="F9:F10"/>
    <mergeCell ref="G9:G10"/>
    <mergeCell ref="A1:I1"/>
    <mergeCell ref="A2:I2"/>
    <mergeCell ref="A3:I3"/>
    <mergeCell ref="C4:D4"/>
    <mergeCell ref="E4:F4"/>
    <mergeCell ref="B5:F5"/>
  </mergeCells>
  <printOptions horizontalCentered="1"/>
  <pageMargins left="0.74803149606299213" right="0.59055118110236227" top="0.39370078740157483" bottom="0.19685039370078741" header="0" footer="0.39370078740157483"/>
  <pageSetup paperSize="9" firstPageNumber="67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58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59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51</v>
      </c>
      <c r="B3" s="50"/>
      <c r="C3" s="50"/>
      <c r="D3" s="50"/>
      <c r="E3" s="50"/>
      <c r="F3" s="50"/>
      <c r="G3" s="50"/>
      <c r="H3" s="50"/>
      <c r="I3" s="50"/>
    </row>
    <row r="4" spans="1:9" ht="18.6" customHeight="1" thickBot="1">
      <c r="A4" s="4"/>
      <c r="B4" s="4"/>
      <c r="C4" s="49" t="str">
        <f>'4-1'!C4:D4</f>
        <v>民國115年 5月底</v>
      </c>
      <c r="D4" s="49"/>
      <c r="E4" s="39" t="str">
        <f>'4-1'!E4:F4</f>
        <v> End of May 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4" t="s">
        <v>2</v>
      </c>
      <c r="B9" s="57">
        <v>872</v>
      </c>
      <c r="C9" s="57">
        <v>25066</v>
      </c>
      <c r="D9" s="57">
        <v>654824</v>
      </c>
      <c r="E9" s="91">
        <v>0</v>
      </c>
      <c r="F9" s="57">
        <v>680762</v>
      </c>
      <c r="G9" s="57">
        <v>679053</v>
      </c>
      <c r="H9" s="60">
        <v>0.25</v>
      </c>
      <c r="I9" s="63">
        <v>100</v>
      </c>
    </row>
    <row r="10" spans="1:9" ht="11.1" customHeight="1">
      <c r="A10" s="66" t="s">
        <v>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52</v>
      </c>
      <c r="B11" s="74">
        <v>0</v>
      </c>
      <c r="C11" s="68">
        <v>0</v>
      </c>
      <c r="D11" s="68">
        <v>19470</v>
      </c>
      <c r="E11" s="74">
        <v>0</v>
      </c>
      <c r="F11" s="68">
        <v>19471</v>
      </c>
      <c r="G11" s="68">
        <v>19495</v>
      </c>
      <c r="H11" s="70">
        <v>-0.13</v>
      </c>
      <c r="I11" s="72">
        <v>2.86</v>
      </c>
    </row>
    <row r="12" spans="1:9" ht="11.1" customHeight="1">
      <c r="A12" s="65" t="s">
        <v>198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199</v>
      </c>
      <c r="B13" s="68">
        <v>4</v>
      </c>
      <c r="C13" s="68">
        <v>1413</v>
      </c>
      <c r="D13" s="68">
        <v>29568</v>
      </c>
      <c r="E13" s="74">
        <v>0</v>
      </c>
      <c r="F13" s="68">
        <v>30985</v>
      </c>
      <c r="G13" s="68">
        <v>30986</v>
      </c>
      <c r="H13" s="78">
        <v>0</v>
      </c>
      <c r="I13" s="72">
        <v>4.55</v>
      </c>
    </row>
    <row r="14" spans="1:9" ht="11.1" customHeight="1">
      <c r="A14" s="65" t="s">
        <v>200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201</v>
      </c>
      <c r="B15" s="68">
        <v>1</v>
      </c>
      <c r="C15" s="68">
        <v>4494</v>
      </c>
      <c r="D15" s="68">
        <v>25946</v>
      </c>
      <c r="E15" s="74">
        <v>0</v>
      </c>
      <c r="F15" s="68">
        <v>30441</v>
      </c>
      <c r="G15" s="68">
        <v>30488</v>
      </c>
      <c r="H15" s="70">
        <v>-0.15</v>
      </c>
      <c r="I15" s="72">
        <v>4.47</v>
      </c>
    </row>
    <row r="16" spans="1:9" ht="11.1" customHeight="1">
      <c r="A16" s="65" t="s">
        <v>202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203</v>
      </c>
      <c r="B17" s="74">
        <v>0</v>
      </c>
      <c r="C17" s="68">
        <v>35</v>
      </c>
      <c r="D17" s="68">
        <v>81109</v>
      </c>
      <c r="E17" s="74">
        <v>0</v>
      </c>
      <c r="F17" s="68">
        <v>81144</v>
      </c>
      <c r="G17" s="68">
        <v>80689</v>
      </c>
      <c r="H17" s="70">
        <v>0.56</v>
      </c>
      <c r="I17" s="72">
        <v>11.92</v>
      </c>
    </row>
    <row r="18" spans="1:9" ht="11.1" customHeight="1">
      <c r="A18" s="65" t="s">
        <v>204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205</v>
      </c>
      <c r="B19" s="74">
        <v>0</v>
      </c>
      <c r="C19" s="68">
        <v>403</v>
      </c>
      <c r="D19" s="68">
        <v>19933</v>
      </c>
      <c r="E19" s="74">
        <v>0</v>
      </c>
      <c r="F19" s="68">
        <v>20337</v>
      </c>
      <c r="G19" s="68">
        <v>20423</v>
      </c>
      <c r="H19" s="70">
        <v>-0.42</v>
      </c>
      <c r="I19" s="72">
        <v>2.99</v>
      </c>
    </row>
    <row r="20" spans="1:9" ht="11.1" customHeight="1">
      <c r="A20" s="65" t="s">
        <v>206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207</v>
      </c>
      <c r="B21" s="74">
        <v>0</v>
      </c>
      <c r="C21" s="68">
        <v>81</v>
      </c>
      <c r="D21" s="68">
        <v>11518</v>
      </c>
      <c r="E21" s="74">
        <v>0</v>
      </c>
      <c r="F21" s="68">
        <v>11599</v>
      </c>
      <c r="G21" s="68">
        <v>11593</v>
      </c>
      <c r="H21" s="70">
        <v>0.05</v>
      </c>
      <c r="I21" s="72">
        <v>1.7</v>
      </c>
    </row>
    <row r="22" spans="1:9" ht="11.1" customHeight="1">
      <c r="A22" s="65" t="s">
        <v>208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209</v>
      </c>
      <c r="B23" s="74">
        <v>0</v>
      </c>
      <c r="C23" s="74">
        <v>0</v>
      </c>
      <c r="D23" s="68">
        <v>14515</v>
      </c>
      <c r="E23" s="74">
        <v>0</v>
      </c>
      <c r="F23" s="68">
        <v>14515</v>
      </c>
      <c r="G23" s="68">
        <v>14244</v>
      </c>
      <c r="H23" s="70">
        <v>1.9</v>
      </c>
      <c r="I23" s="72">
        <v>2.13</v>
      </c>
    </row>
    <row r="24" spans="1:9" ht="11.1" customHeight="1">
      <c r="A24" s="65" t="s">
        <v>210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211</v>
      </c>
      <c r="B25" s="68">
        <v>5</v>
      </c>
      <c r="C25" s="68">
        <v>4469</v>
      </c>
      <c r="D25" s="68">
        <v>50679</v>
      </c>
      <c r="E25" s="74">
        <v>0</v>
      </c>
      <c r="F25" s="68">
        <v>55153</v>
      </c>
      <c r="G25" s="68">
        <v>55602</v>
      </c>
      <c r="H25" s="70">
        <v>-0.81</v>
      </c>
      <c r="I25" s="72">
        <v>8.1</v>
      </c>
    </row>
    <row r="26" spans="1:9" ht="11.1" customHeight="1">
      <c r="A26" s="65" t="s">
        <v>212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213</v>
      </c>
      <c r="B27" s="74">
        <v>0</v>
      </c>
      <c r="C27" s="68">
        <v>3595</v>
      </c>
      <c r="D27" s="68">
        <v>25656</v>
      </c>
      <c r="E27" s="74">
        <v>0</v>
      </c>
      <c r="F27" s="68">
        <v>29252</v>
      </c>
      <c r="G27" s="68">
        <v>29317</v>
      </c>
      <c r="H27" s="70">
        <v>-0.22</v>
      </c>
      <c r="I27" s="72">
        <v>4.3</v>
      </c>
    </row>
    <row r="28" spans="1:9" ht="11.1" customHeight="1">
      <c r="A28" s="65" t="s">
        <v>214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215</v>
      </c>
      <c r="B29" s="68">
        <v>666</v>
      </c>
      <c r="C29" s="68">
        <v>1165</v>
      </c>
      <c r="D29" s="68">
        <v>88240</v>
      </c>
      <c r="E29" s="74">
        <v>0</v>
      </c>
      <c r="F29" s="68">
        <v>90070</v>
      </c>
      <c r="G29" s="68">
        <v>89337</v>
      </c>
      <c r="H29" s="70">
        <v>0.82</v>
      </c>
      <c r="I29" s="72">
        <v>13.23</v>
      </c>
    </row>
    <row r="30" spans="1:9" ht="11.1" customHeight="1">
      <c r="A30" s="65" t="s">
        <v>216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 t="s">
        <v>217</v>
      </c>
      <c r="B31" s="74">
        <v>0</v>
      </c>
      <c r="C31" s="68">
        <v>1</v>
      </c>
      <c r="D31" s="68">
        <v>14327</v>
      </c>
      <c r="E31" s="74">
        <v>0</v>
      </c>
      <c r="F31" s="68">
        <v>14328</v>
      </c>
      <c r="G31" s="68">
        <v>14352</v>
      </c>
      <c r="H31" s="70">
        <v>-0.17</v>
      </c>
      <c r="I31" s="72">
        <v>2.1</v>
      </c>
    </row>
    <row r="32" spans="1:9" ht="11.1" customHeight="1">
      <c r="A32" s="65" t="s">
        <v>218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 t="s">
        <v>219</v>
      </c>
      <c r="B33" s="74">
        <v>0</v>
      </c>
      <c r="C33" s="68">
        <v>202</v>
      </c>
      <c r="D33" s="68">
        <v>11881</v>
      </c>
      <c r="E33" s="74">
        <v>0</v>
      </c>
      <c r="F33" s="68">
        <v>12082</v>
      </c>
      <c r="G33" s="68">
        <v>12071</v>
      </c>
      <c r="H33" s="70">
        <v>0.09</v>
      </c>
      <c r="I33" s="72">
        <v>1.77</v>
      </c>
    </row>
    <row r="34" spans="1:9" ht="11.1" customHeight="1">
      <c r="A34" s="65" t="s">
        <v>220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 t="s">
        <v>221</v>
      </c>
      <c r="B35" s="74">
        <v>0</v>
      </c>
      <c r="C35" s="68">
        <v>172</v>
      </c>
      <c r="D35" s="68">
        <v>31702</v>
      </c>
      <c r="E35" s="74">
        <v>0</v>
      </c>
      <c r="F35" s="68">
        <v>31874</v>
      </c>
      <c r="G35" s="68">
        <v>31732</v>
      </c>
      <c r="H35" s="70">
        <v>0.45</v>
      </c>
      <c r="I35" s="72">
        <v>4.68</v>
      </c>
    </row>
    <row r="36" spans="1:9" ht="11.1" customHeight="1" thickBot="1">
      <c r="A36" s="76" t="s">
        <v>222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" t="s">
        <v>50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" t="s">
        <v>64</v>
      </c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2"/>
      <c r="B39" s="2"/>
      <c r="C39" s="2"/>
      <c r="D39" s="2"/>
      <c r="E39" s="2"/>
      <c r="F39" s="2"/>
      <c r="G39" s="2"/>
      <c r="H39" s="2"/>
      <c r="I39" s="2"/>
    </row>
  </sheetData>
  <mergeCells count="118">
    <mergeCell ref="H17:H18"/>
    <mergeCell ref="I17:I18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9:B30"/>
    <mergeCell ref="C29:C30"/>
    <mergeCell ref="D29:D30"/>
    <mergeCell ref="E29:E30"/>
    <mergeCell ref="F29:F30"/>
    <mergeCell ref="G29:G30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C4:D4"/>
    <mergeCell ref="E4:F4"/>
    <mergeCell ref="A1:I1"/>
    <mergeCell ref="B5:F5"/>
    <mergeCell ref="A2:I2"/>
    <mergeCell ref="A3:I3"/>
  </mergeCells>
  <printOptions horizontalCentered="1"/>
  <pageMargins left="0.74803149606299213" right="0.59055118110236227" top="0.39370078740157483" bottom="0.19685039370078741" header="0" footer="0.39370078740157483"/>
  <pageSetup paperSize="9" firstPageNumber="68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56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51</v>
      </c>
      <c r="B3" s="50"/>
      <c r="C3" s="50"/>
      <c r="D3" s="50"/>
      <c r="E3" s="50"/>
      <c r="F3" s="50"/>
      <c r="G3" s="50"/>
      <c r="H3" s="50"/>
      <c r="I3" s="50"/>
    </row>
    <row r="4" spans="1:9" ht="18.6" customHeight="1" thickBot="1">
      <c r="A4" s="4"/>
      <c r="B4" s="4"/>
      <c r="C4" s="49" t="str">
        <f>'4-1'!C4:D4</f>
        <v>民國115年 5月底</v>
      </c>
      <c r="D4" s="49"/>
      <c r="E4" s="39" t="str">
        <f>'4-1'!E4:F4</f>
        <v> End of May 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3" t="s">
        <v>53</v>
      </c>
      <c r="B9" s="90">
        <v>0</v>
      </c>
      <c r="C9" s="90">
        <v>0</v>
      </c>
      <c r="D9" s="56">
        <v>10582</v>
      </c>
      <c r="E9" s="90">
        <v>0</v>
      </c>
      <c r="F9" s="56">
        <v>10582</v>
      </c>
      <c r="G9" s="56">
        <v>10600</v>
      </c>
      <c r="H9" s="59">
        <v>-0.17</v>
      </c>
      <c r="I9" s="62">
        <v>1.55</v>
      </c>
    </row>
    <row r="10" spans="1:9" ht="11.1" customHeight="1">
      <c r="A10" s="65" t="s">
        <v>223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224</v>
      </c>
      <c r="B11" s="74">
        <v>0</v>
      </c>
      <c r="C11" s="68">
        <v>23</v>
      </c>
      <c r="D11" s="68">
        <v>20025</v>
      </c>
      <c r="E11" s="74">
        <v>0</v>
      </c>
      <c r="F11" s="68">
        <v>20047</v>
      </c>
      <c r="G11" s="68">
        <v>20099</v>
      </c>
      <c r="H11" s="70">
        <v>-0.26</v>
      </c>
      <c r="I11" s="72">
        <v>2.94</v>
      </c>
    </row>
    <row r="12" spans="1:9" ht="11.1" customHeight="1">
      <c r="A12" s="65" t="s">
        <v>225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226</v>
      </c>
      <c r="B13" s="68">
        <v>0</v>
      </c>
      <c r="C13" s="68">
        <v>13</v>
      </c>
      <c r="D13" s="68">
        <v>10419</v>
      </c>
      <c r="E13" s="74">
        <v>0</v>
      </c>
      <c r="F13" s="68">
        <v>10432</v>
      </c>
      <c r="G13" s="68">
        <v>10345</v>
      </c>
      <c r="H13" s="70">
        <v>0.84</v>
      </c>
      <c r="I13" s="72">
        <v>1.53</v>
      </c>
    </row>
    <row r="14" spans="1:9" ht="11.1" customHeight="1">
      <c r="A14" s="65" t="s">
        <v>227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228</v>
      </c>
      <c r="B15" s="74">
        <v>0</v>
      </c>
      <c r="C15" s="68">
        <v>520</v>
      </c>
      <c r="D15" s="68">
        <v>20404</v>
      </c>
      <c r="E15" s="74">
        <v>0</v>
      </c>
      <c r="F15" s="68">
        <v>20924</v>
      </c>
      <c r="G15" s="68">
        <v>20957</v>
      </c>
      <c r="H15" s="70">
        <v>-0.16</v>
      </c>
      <c r="I15" s="72">
        <v>3.07</v>
      </c>
    </row>
    <row r="16" spans="1:9" ht="11.1" customHeight="1">
      <c r="A16" s="65" t="s">
        <v>229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230</v>
      </c>
      <c r="B17" s="74">
        <v>0</v>
      </c>
      <c r="C17" s="68">
        <v>6245</v>
      </c>
      <c r="D17" s="68">
        <v>59537</v>
      </c>
      <c r="E17" s="74">
        <v>0</v>
      </c>
      <c r="F17" s="68">
        <v>65783</v>
      </c>
      <c r="G17" s="68">
        <v>65291</v>
      </c>
      <c r="H17" s="70">
        <v>0.75</v>
      </c>
      <c r="I17" s="72">
        <v>9.66</v>
      </c>
    </row>
    <row r="18" spans="1:9" ht="11.1" customHeight="1">
      <c r="A18" s="65" t="s">
        <v>231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232</v>
      </c>
      <c r="B19" s="74">
        <v>0</v>
      </c>
      <c r="C19" s="68">
        <v>156</v>
      </c>
      <c r="D19" s="68">
        <v>27409</v>
      </c>
      <c r="E19" s="74">
        <v>0</v>
      </c>
      <c r="F19" s="68">
        <v>27565</v>
      </c>
      <c r="G19" s="68">
        <v>27478</v>
      </c>
      <c r="H19" s="70">
        <v>0.32</v>
      </c>
      <c r="I19" s="72">
        <v>4.05</v>
      </c>
    </row>
    <row r="20" spans="1:9" ht="11.1" customHeight="1">
      <c r="A20" s="65" t="s">
        <v>233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234</v>
      </c>
      <c r="B21" s="74">
        <v>0</v>
      </c>
      <c r="C21" s="68">
        <v>675</v>
      </c>
      <c r="D21" s="68">
        <v>66377</v>
      </c>
      <c r="E21" s="74">
        <v>0</v>
      </c>
      <c r="F21" s="68">
        <v>67052</v>
      </c>
      <c r="G21" s="68">
        <v>66991</v>
      </c>
      <c r="H21" s="70">
        <v>0.09</v>
      </c>
      <c r="I21" s="72">
        <v>9.85</v>
      </c>
    </row>
    <row r="22" spans="1:9" ht="11.1" customHeight="1">
      <c r="A22" s="65" t="s">
        <v>235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236</v>
      </c>
      <c r="B23" s="74">
        <v>0</v>
      </c>
      <c r="C23" s="68">
        <v>9</v>
      </c>
      <c r="D23" s="68">
        <v>4064</v>
      </c>
      <c r="E23" s="74">
        <v>0</v>
      </c>
      <c r="F23" s="68">
        <v>4073</v>
      </c>
      <c r="G23" s="68">
        <v>4059</v>
      </c>
      <c r="H23" s="70">
        <v>0.34</v>
      </c>
      <c r="I23" s="72">
        <v>0.6</v>
      </c>
    </row>
    <row r="24" spans="1:9" ht="11.1" customHeight="1">
      <c r="A24" s="65" t="s">
        <v>237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238</v>
      </c>
      <c r="B25" s="74">
        <v>0</v>
      </c>
      <c r="C25" s="68">
        <v>1380</v>
      </c>
      <c r="D25" s="68">
        <v>7095</v>
      </c>
      <c r="E25" s="74">
        <v>0</v>
      </c>
      <c r="F25" s="68">
        <v>8475</v>
      </c>
      <c r="G25" s="68">
        <v>8330</v>
      </c>
      <c r="H25" s="70">
        <v>1.74</v>
      </c>
      <c r="I25" s="72">
        <v>1.24</v>
      </c>
    </row>
    <row r="26" spans="1:9" ht="11.1" customHeight="1">
      <c r="A26" s="65" t="s">
        <v>239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240</v>
      </c>
      <c r="B27" s="68">
        <v>197</v>
      </c>
      <c r="C27" s="68">
        <v>15</v>
      </c>
      <c r="D27" s="68">
        <v>4368</v>
      </c>
      <c r="E27" s="74">
        <v>0</v>
      </c>
      <c r="F27" s="68">
        <v>4580</v>
      </c>
      <c r="G27" s="68">
        <v>4574</v>
      </c>
      <c r="H27" s="70">
        <v>0.14</v>
      </c>
      <c r="I27" s="72">
        <v>0.67</v>
      </c>
    </row>
    <row r="28" spans="1:9" ht="11.1" customHeight="1">
      <c r="A28" s="65" t="s">
        <v>241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/>
      <c r="B29" s="42"/>
      <c r="C29" s="42"/>
      <c r="D29" s="42"/>
      <c r="E29" s="42"/>
      <c r="F29" s="42"/>
      <c r="G29" s="42"/>
      <c r="H29" s="42"/>
      <c r="I29" s="46"/>
    </row>
    <row r="30" spans="1:9" ht="11.1" customHeight="1">
      <c r="A30" s="30"/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/>
      <c r="B31" s="42"/>
      <c r="C31" s="42"/>
      <c r="D31" s="42"/>
      <c r="E31" s="42"/>
      <c r="F31" s="42"/>
      <c r="G31" s="42"/>
      <c r="H31" s="42"/>
      <c r="I31" s="46"/>
    </row>
    <row r="32" spans="1:9" ht="11.1" customHeight="1">
      <c r="A32" s="30"/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/>
      <c r="B33" s="42"/>
      <c r="C33" s="42"/>
      <c r="D33" s="42"/>
      <c r="E33" s="42"/>
      <c r="F33" s="42"/>
      <c r="G33" s="42"/>
      <c r="H33" s="42"/>
      <c r="I33" s="46"/>
    </row>
    <row r="34" spans="1:9" ht="11.1" customHeight="1">
      <c r="A34" s="30"/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/>
      <c r="B35" s="42"/>
      <c r="C35" s="42"/>
      <c r="D35" s="42"/>
      <c r="E35" s="42"/>
      <c r="F35" s="42"/>
      <c r="G35" s="42"/>
      <c r="H35" s="42"/>
      <c r="I35" s="46"/>
    </row>
    <row r="36" spans="1:9" ht="11.1" customHeight="1" thickBot="1">
      <c r="A36" s="29"/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 t="s">
        <v>30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14"/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13.5" customHeight="1">
      <c r="A40" s="2"/>
      <c r="B40" s="2"/>
      <c r="C40" s="2"/>
      <c r="D40" s="2"/>
      <c r="E40" s="2"/>
      <c r="F40" s="2"/>
      <c r="G40" s="2"/>
      <c r="H40" s="2"/>
      <c r="I40" s="3"/>
    </row>
    <row r="41" spans="1:9" ht="13.5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13.5" customHeight="1">
      <c r="A42" s="2"/>
      <c r="B42" s="2"/>
      <c r="C42" s="2"/>
      <c r="D42" s="2"/>
      <c r="E42" s="2"/>
      <c r="F42" s="2"/>
      <c r="G42" s="2"/>
      <c r="H42" s="2"/>
      <c r="I42" s="2"/>
    </row>
  </sheetData>
  <mergeCells count="118">
    <mergeCell ref="A1:I1"/>
    <mergeCell ref="B5:F5"/>
    <mergeCell ref="A2:I2"/>
    <mergeCell ref="A3:I3"/>
    <mergeCell ref="C4:D4"/>
    <mergeCell ref="E4:F4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29:F30"/>
    <mergeCell ref="G29:G30"/>
    <mergeCell ref="H29:H30"/>
    <mergeCell ref="I29:I30"/>
    <mergeCell ref="B29:B30"/>
    <mergeCell ref="C29:C30"/>
    <mergeCell ref="D29:D30"/>
    <mergeCell ref="E29:E30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69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2006-02-10T08:24:03Z</dcterms:created>
  <dcterms:modified xsi:type="dcterms:W3CDTF">2025-07-09T00:46:47Z</dcterms:modified>
  <dc:subject>一般銀行及信用合作社放款月底餘額</dc:subject>
  <cp:lastPrinted>2023-06-08T02:49:21Z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