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3-2" sheetId="1" r:id="rId1"/>
    <sheet name="3-2(續一)" sheetId="2" r:id="rId2"/>
    <sheet name="3-2(續二)" sheetId="3" r:id="rId3"/>
    <sheet name="3-2(續三)" sheetId="4" r:id="rId4"/>
    <sheet name="3-2(續四)" sheetId="5" r:id="rId5"/>
    <sheet name="3-2(續五完)" sheetId="6" r:id="rId6"/>
  </sheets>
  <definedNames>
    <definedName name="外部資料_1" localSheetId="0">'3-2'!$A$1:$L$39</definedName>
    <definedName name="外部資料_1" localSheetId="1">'3-2(續一)'!$A$1:$L$39</definedName>
    <definedName name="外部資料_1" localSheetId="2">'3-2(續二)'!$A$1:$L$38</definedName>
    <definedName name="外部資料_1" localSheetId="3">'3-2(續三)'!#REF!</definedName>
    <definedName name="外部資料_1" localSheetId="5">'3-2(續五完)'!#REF!</definedName>
    <definedName name="外部資料_1" localSheetId="4">'3-2(續四)'!#REF!</definedName>
  </definedNames>
  <calcPr fullPrecision="1" calcMode="auto" calcId="125725"/>
</workbook>
</file>

<file path=xl/sharedStrings.xml><?xml version="1.0" encoding="utf-8"?>
<sst xmlns="http://schemas.openxmlformats.org/spreadsheetml/2006/main" uniqueCount="182">
  <si>
    <t>交換</t>
  </si>
  <si>
    <t>小計</t>
  </si>
  <si>
    <t>遠期契約</t>
  </si>
  <si>
    <t>Total</t>
  </si>
  <si>
    <t>Subtotal</t>
  </si>
  <si>
    <t>Forwards</t>
  </si>
  <si>
    <t>Swaps</t>
  </si>
  <si>
    <t xml:space="preserve">Bought </t>
  </si>
  <si>
    <t xml:space="preserve">Sold </t>
  </si>
  <si>
    <t xml:space="preserve">Futures-long </t>
  </si>
  <si>
    <t xml:space="preserve">Futures-short </t>
  </si>
  <si>
    <t>Sold</t>
  </si>
  <si>
    <t>Options</t>
  </si>
  <si>
    <t>Positions</t>
  </si>
  <si>
    <r>
      <t xml:space="preserve">店頭市場契約 </t>
    </r>
    <r>
      <rPr>
        <sz val="9"/>
        <rFont val="Times New Roman"/>
        <charset val="0"/>
      </rPr>
      <t>Over-the-counter Contracts</t>
    </r>
  </si>
  <si>
    <r>
      <t>交易所契約</t>
    </r>
    <r>
      <rPr>
        <sz val="9"/>
        <rFont val="Times New Roman"/>
        <charset val="0"/>
        <color indexed="8"/>
      </rPr>
      <t xml:space="preserve"> Exchange-trade Contracts</t>
    </r>
  </si>
  <si>
    <r>
      <t>3-2 Notional Amounts Outstanding of Various Derivatives</t>
    </r>
    <r>
      <rPr>
        <sz val="18"/>
        <rFont val="標楷體"/>
        <charset val="136"/>
        <color indexed="8"/>
      </rPr>
      <t>－</t>
    </r>
    <r>
      <rPr>
        <sz val="18"/>
        <rFont val="Times New Roman"/>
        <charset val="0"/>
        <color indexed="8"/>
      </rPr>
      <t>by Instrument</t>
    </r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</si>
  <si>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）本國銀行（全行）</t>
    </r>
    <r>
      <rPr>
        <sz val="12"/>
        <rFont val="Times New Roman"/>
        <charset val="0"/>
        <color indexed="8"/>
      </rPr>
      <t xml:space="preserve"> Domestic Banks (All Branches)</t>
    </r>
  </si>
  <si>
    <r>
      <t>單位：百萬美元</t>
    </r>
    <r>
      <rPr>
        <sz val="10"/>
        <rFont val="Times New Roman"/>
        <charset val="0"/>
        <color indexed="8"/>
      </rPr>
      <t>US$ Million</t>
    </r>
  </si>
  <si>
    <t>說　　明：本表不包括同一銀行總分支機構間之內部交易。</t>
  </si>
  <si>
    <t>銀　　　行　　　別</t>
  </si>
  <si>
    <t>by Institution</t>
  </si>
  <si>
    <t>買入</t>
  </si>
  <si>
    <t>選擇權</t>
  </si>
  <si>
    <t>賣出</t>
  </si>
  <si>
    <t>期貨-</t>
  </si>
  <si>
    <t>長部位</t>
  </si>
  <si>
    <t>短部位</t>
  </si>
  <si>
    <t>契約</t>
  </si>
  <si>
    <t>總計</t>
  </si>
  <si>
    <t xml:space="preserve"> End of Feb. 2025</t>
  </si>
  <si>
    <r>
      <t>3-2</t>
    </r>
    <r>
      <rPr>
        <sz val="18"/>
        <rFont val="標楷體"/>
        <charset val="136"/>
        <color indexed="8"/>
      </rPr>
      <t>　衍生性金融商品名目本金餘額（商品別）</t>
    </r>
  </si>
  <si>
    <r>
      <t>3-2</t>
    </r>
    <r>
      <rPr>
        <sz val="18"/>
        <rFont val="標楷體"/>
        <charset val="136"/>
      </rPr>
      <t>　衍生性金融商品名目本金餘額（商品別）（續一）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</si>
  <si>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</si>
  <si>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單位：百萬美元</t>
    </r>
    <r>
      <rPr>
        <sz val="10"/>
        <rFont val="Times New Roman"/>
        <charset val="0"/>
      </rPr>
      <t>US$ Million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</si>
  <si>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</si>
  <si>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3-2</t>
    </r>
    <r>
      <rPr>
        <sz val="18"/>
        <rFont val="標楷體"/>
        <charset val="136"/>
      </rPr>
      <t>　衍生性金融商品名目本金餘額（商品別）（續二）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</si>
  <si>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</si>
  <si>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3-2</t>
    </r>
    <r>
      <rPr>
        <sz val="18"/>
        <rFont val="標楷體"/>
        <charset val="136"/>
      </rPr>
      <t>　衍生性金融商品名目本金餘額（商品別）（續三）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</si>
  <si>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</si>
  <si>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 xml:space="preserve">（2）外國銀行在臺分行 </t>
    </r>
    <r>
      <rPr>
        <sz val="12"/>
        <rFont val="Times New Roman"/>
        <charset val="0"/>
        <color indexed="8"/>
      </rPr>
      <t xml:space="preserve"> Local Branches of Foreign Banks</t>
    </r>
  </si>
  <si>
    <r>
      <t xml:space="preserve">（2）外國銀行在臺分行  </t>
    </r>
    <r>
      <rPr>
        <sz val="12"/>
        <rFont val="Times New Roman"/>
        <charset val="0"/>
        <color indexed="8"/>
      </rPr>
      <t>Local Branches of Foreign Banks</t>
    </r>
  </si>
  <si>
    <t>資料來源：金融機構申報資料。</t>
  </si>
  <si>
    <r>
      <t>Note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Figures in this table excluded the transactions between branches of the same bank.</t>
    </r>
  </si>
  <si>
    <r>
      <t>3-2</t>
    </r>
    <r>
      <rPr>
        <sz val="18"/>
        <rFont val="標楷體"/>
        <charset val="136"/>
      </rPr>
      <t>　衍生性金融商品名目本金餘額（商品別）（續五完）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</si>
  <si>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End</t>
    </r>
    <r>
      <rPr>
        <sz val="18"/>
        <rFont val="標楷體"/>
        <charset val="136"/>
      </rPr>
      <t>）</t>
    </r>
  </si>
  <si>
    <t>韓商韓亞銀行</t>
  </si>
  <si>
    <r>
      <t>3-2</t>
    </r>
    <r>
      <rPr>
        <sz val="18"/>
        <rFont val="標楷體"/>
        <charset val="136"/>
      </rPr>
      <t>　衍生性金融商品名目本金餘額（商品別）（續四）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</si>
  <si>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</si>
  <si>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總　　　　　計</t>
  </si>
  <si>
    <t>臺灣銀行　　　　　#</t>
  </si>
  <si>
    <t>Bank of Taiwan</t>
  </si>
  <si>
    <t>臺灣土地銀行</t>
  </si>
  <si>
    <t>Land Bank of Taiwan</t>
  </si>
  <si>
    <t>合作金庫商業銀行　#</t>
  </si>
  <si>
    <t>Taiwan Cooperative Bank</t>
  </si>
  <si>
    <t>第一商業銀行　　　#</t>
  </si>
  <si>
    <t>First Commercial Bank</t>
  </si>
  <si>
    <t>華南商業銀行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</si>
  <si>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</si>
  <si>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</si>
  <si>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</si>
  <si>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</si>
  <si>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</si>
  <si>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#</t>
  </si>
  <si>
    <t>Taipei Fubon Commercial Bank Co., Ltd</t>
  </si>
  <si>
    <t>國泰世華商業銀行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</si>
  <si>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</si>
  <si>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</si>
  <si>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</si>
  <si>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</si>
  <si>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</si>
  <si>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#</t>
  </si>
  <si>
    <t>Mega International Commercial Bank Co., Ltd.</t>
  </si>
  <si>
    <t>花旗(台灣)商業銀行</t>
  </si>
  <si>
    <t>Citibank Taiwan Ltd.</t>
  </si>
  <si>
    <t>民國114年 2月底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</si>
  <si>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</si>
  <si>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</si>
  <si>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</si>
  <si>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</si>
  <si>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</si>
  <si>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</si>
  <si>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</si>
  <si>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</si>
  <si>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</si>
  <si>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</si>
  <si>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</si>
  <si>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</si>
  <si>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</si>
  <si>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</si>
  <si>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</si>
  <si>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</si>
  <si>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</si>
  <si>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</si>
  <si>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</si>
  <si>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</si>
  <si>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</si>
  <si>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</si>
  <si>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</si>
  <si>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</si>
  <si>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</si>
  <si>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</si>
  <si>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</si>
  <si>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</si>
  <si>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#</t>
  </si>
  <si>
    <t>Yuanta Commercial Bank Co., Ltd.</t>
  </si>
  <si>
    <t>永豐商業銀行　　　#</t>
  </si>
  <si>
    <t>Bank SinoPac Company Limited</t>
  </si>
  <si>
    <t>玉山商業銀行　　　#</t>
  </si>
  <si>
    <t>E.Sun Commercial Bank, Ltd.</t>
  </si>
  <si>
    <t>凱基商業銀行　　　#</t>
  </si>
  <si>
    <t>KGI Bank</t>
  </si>
  <si>
    <t>星展(台灣)商業銀行</t>
  </si>
  <si>
    <t>DBS Bank (Taiwan) Ltd.</t>
  </si>
  <si>
    <t>台新國際商業銀行　#</t>
  </si>
  <si>
    <t>Taishin International Bank</t>
  </si>
  <si>
    <t>安泰商業銀行</t>
  </si>
  <si>
    <t>Entie Commercial Bank</t>
  </si>
  <si>
    <t>中國信託商業銀行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</si>
  <si>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</si>
  <si>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</si>
  <si>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</si>
  <si>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</si>
  <si>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</si>
  <si>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</si>
  <si>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</si>
  <si>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</si>
  <si>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</si>
  <si>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</si>
  <si>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</si>
  <si>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</si>
  <si>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</si>
  <si>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</si>
  <si>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</si>
  <si>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</si>
  <si>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</si>
  <si>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</si>
  <si>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</si>
  <si>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</si>
  <si>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</si>
  <si>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</si>
  <si>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</si>
  <si>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</si>
  <si>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</si>
  <si>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</si>
  <si>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</si>
  <si>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</si>
  <si>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</si>
  <si>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</si>
  <si>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</si>
  <si>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</si>
  <si>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</si>
  <si>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</si>
  <si>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</si>
  <si>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</si>
  <si>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</si>
  <si>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</si>
  <si>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</si>
  <si>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</si>
  <si>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</si>
  <si>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</si>
  <si>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</si>
  <si>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</si>
  <si>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</si>
  <si>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</si>
  <si>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</si>
  <si>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</si>
  <si>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</si>
  <si>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</si>
  <si>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</si>
  <si>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</si>
  <si>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</si>
  <si>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</si>
  <si>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</si>
  <si>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</si>
  <si>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</si>
  <si>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</si>
  <si>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 Bank</t>
  </si>
  <si>
    <t>印尼商印尼人民銀行</t>
  </si>
  <si>
    <t>PT Bank Rakyat Indonesia (Persero) Tbk.</t>
  </si>
  <si>
    <t>KEB Hana Bank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</si>
</sst>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0"/>
    <numFmt numFmtId="178" formatCode="###,###,##0;-###,###,##0;&quot;－&quot;"/>
  </numFmts>
  <fonts count="49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sz val="9"/>
      <name val="細明體"/>
      <charset val="1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2" fillId="3" borderId="0" applyAlignment="0" applyNumberFormat="0" applyProtection="0">
      <alignment vertical="center"/>
    </xf>
    <xf xxid="16" numFmtId="0" fontId="22" fillId="4" borderId="0" applyAlignment="0" applyNumberFormat="0" applyProtection="0">
      <alignment vertical="center"/>
    </xf>
    <xf xxid="17" numFmtId="0" fontId="22" fillId="5" borderId="0" applyAlignment="0" applyNumberFormat="0" applyProtection="0">
      <alignment vertical="center"/>
    </xf>
    <xf xxid="18" numFmtId="0" fontId="22" fillId="6" borderId="0" applyAlignment="0" applyNumberFormat="0" applyProtection="0">
      <alignment vertical="center"/>
    </xf>
    <xf xxid="19" numFmtId="0" fontId="22" fillId="7" borderId="0" applyAlignment="0" applyNumberFormat="0" applyProtection="0">
      <alignment vertical="center"/>
    </xf>
    <xf xxid="20" numFmtId="0" fontId="22" fillId="8" borderId="0" applyAlignment="0" applyNumberFormat="0" applyProtection="0">
      <alignment vertical="center"/>
    </xf>
    <xf xxid="21" numFmtId="0" fontId="22" fillId="9" borderId="0" applyAlignment="0" applyNumberFormat="0" applyProtection="0">
      <alignment vertical="center"/>
    </xf>
    <xf xxid="22" numFmtId="0" fontId="22" fillId="10" borderId="0" applyAlignment="0" applyNumberFormat="0" applyProtection="0">
      <alignment vertical="center"/>
    </xf>
    <xf xxid="23" numFmtId="0" fontId="22" fillId="11" borderId="0" applyAlignment="0" applyNumberFormat="0" applyProtection="0">
      <alignment vertical="center"/>
    </xf>
    <xf xxid="24" numFmtId="0" fontId="22" fillId="12" borderId="0" applyAlignment="0" applyNumberFormat="0" applyProtection="0">
      <alignment vertical="center"/>
    </xf>
    <xf xxid="25" numFmtId="0" fontId="22" fillId="13" borderId="0" applyAlignment="0" applyNumberFormat="0" applyProtection="0">
      <alignment vertical="center"/>
    </xf>
    <xf xxid="26" numFmtId="0" fontId="22" fillId="14" borderId="0" applyAlignment="0" applyNumberFormat="0" applyProtection="0">
      <alignment vertical="center"/>
    </xf>
    <xf xxid="27" numFmtId="0" fontId="23" fillId="15" borderId="0" applyAlignment="0" applyNumberFormat="0" applyProtection="0">
      <alignment vertical="center"/>
    </xf>
    <xf xxid="28" numFmtId="0" fontId="23" fillId="16" borderId="0" applyAlignment="0" applyNumberFormat="0" applyProtection="0">
      <alignment vertical="center"/>
    </xf>
    <xf xxid="29" numFmtId="0" fontId="23" fillId="17" borderId="0" applyAlignment="0" applyNumberFormat="0" applyProtection="0">
      <alignment vertical="center"/>
    </xf>
    <xf xxid="30" numFmtId="0" fontId="23" fillId="18" borderId="0" applyAlignment="0" applyNumberFormat="0" applyProtection="0">
      <alignment vertical="center"/>
    </xf>
    <xf xxid="31" numFmtId="0" fontId="23" fillId="19" borderId="0" applyAlignment="0" applyNumberFormat="0" applyProtection="0">
      <alignment vertical="center"/>
    </xf>
    <xf xxid="32" numFmtId="0" fontId="23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4" fillId="21" borderId="0" applyAlignment="0" applyNumberFormat="0" applyProtection="0">
      <alignment vertical="center"/>
    </xf>
    <xf xxid="37" numFmtId="0" fontId="25" fillId="2" borderId="1" applyAlignment="0" applyNumberFormat="0" applyProtection="0">
      <alignment vertical="center"/>
    </xf>
    <xf xxid="38" numFmtId="0" fontId="26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7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8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9" fillId="2" borderId="0" applyAlignment="0" applyNumberFormat="0" applyProtection="0">
      <alignment vertical="center"/>
    </xf>
    <xf xxid="47" numFmtId="0" fontId="23" fillId="25" borderId="0" applyAlignment="0" applyNumberFormat="0" applyProtection="0">
      <alignment vertical="center"/>
    </xf>
    <xf xxid="48" numFmtId="0" fontId="23" fillId="26" borderId="0" applyAlignment="0" applyNumberFormat="0" applyProtection="0">
      <alignment vertical="center"/>
    </xf>
    <xf xxid="49" numFmtId="0" fontId="23" fillId="27" borderId="0" applyAlignment="0" applyNumberFormat="0" applyProtection="0">
      <alignment vertical="center"/>
    </xf>
    <xf xxid="50" numFmtId="0" fontId="23" fillId="28" borderId="0" applyAlignment="0" applyNumberFormat="0" applyProtection="0">
      <alignment vertical="center"/>
    </xf>
    <xf xxid="51" numFmtId="0" fontId="23" fillId="29" borderId="0" applyAlignment="0" applyNumberFormat="0" applyProtection="0">
      <alignment vertical="center"/>
    </xf>
    <xf xxid="52" numFmtId="0" fontId="23" fillId="30" borderId="0" applyAlignment="0" applyNumberFormat="0" applyProtection="0">
      <alignment vertical="center"/>
    </xf>
    <xf xxid="53" numFmtId="0" fontId="30" fillId="2" borderId="0" applyAlignment="0" applyNumberFormat="0" applyProtection="0">
      <alignment vertical="center"/>
    </xf>
    <xf xxid="54" numFmtId="0" fontId="31" fillId="2" borderId="5" applyAlignment="0" applyNumberFormat="0" applyProtection="0">
      <alignment vertical="center"/>
    </xf>
    <xf xxid="55" numFmtId="0" fontId="32" fillId="2" borderId="6" applyAlignment="0" applyNumberFormat="0" applyProtection="0">
      <alignment vertical="center"/>
    </xf>
    <xf xxid="56" numFmtId="0" fontId="33" fillId="2" borderId="7" applyAlignment="0" applyNumberFormat="0" applyProtection="0">
      <alignment vertical="center"/>
    </xf>
    <xf xxid="57" numFmtId="0" fontId="33" fillId="2" borderId="0" applyAlignment="0" applyNumberFormat="0" applyProtection="0">
      <alignment vertical="center"/>
    </xf>
    <xf xxid="58" numFmtId="0" fontId="34" fillId="31" borderId="2" applyAlignment="0" applyNumberFormat="0" applyProtection="0">
      <alignment vertical="center"/>
    </xf>
    <xf xxid="59" numFmtId="0" fontId="35" fillId="23" borderId="8" applyAlignment="0" applyNumberFormat="0" applyProtection="0">
      <alignment vertical="center"/>
    </xf>
    <xf xxid="60" numFmtId="0" fontId="36" fillId="32" borderId="9" applyAlignment="0" applyNumberFormat="0" applyProtection="0">
      <alignment vertical="center"/>
    </xf>
    <xf xxid="61" numFmtId="0" fontId="37" fillId="33" borderId="0" applyAlignment="0" applyNumberFormat="0" applyProtection="0">
      <alignment vertical="center"/>
    </xf>
    <xf xxid="62" numFmtId="0" fontId="38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vertical="center"/>
    </xf>
    <xf xxid="66" numFmtId="0" fontId="7" fillId="2" borderId="0" xfId="0" applyAlignment="1" applyBorder="1" applyFont="1" applyNumberFormat="1" applyFill="1" applyProtection="1">
      <alignment horizontal="right" vertical="center"/>
    </xf>
    <xf xxid="67" numFmtId="0" fontId="9" fillId="2" borderId="0" xfId="0" applyAlignment="1" applyBorder="1" applyFont="1" applyNumberFormat="1" applyFill="1" applyProtection="1">
      <alignment vertical="center"/>
    </xf>
    <xf xxid="68" numFmtId="0" fontId="9" fillId="2" borderId="10" xfId="0" applyAlignment="1" applyBorder="1" applyFont="1" applyNumberFormat="1" applyFill="1" applyProtection="1">
      <alignment horizontal="center" vertical="center"/>
    </xf>
    <xf xxid="69" numFmtId="0" fontId="2" fillId="2" borderId="10" xfId="0" applyAlignment="1" applyBorder="1" applyFont="1" applyNumberFormat="1" applyFill="1" applyProtection="1">
      <alignment horizontal="center" vertical="center"/>
    </xf>
    <xf xxid="70" numFmtId="0" fontId="15" fillId="2" borderId="11" xfId="0" applyAlignment="1" applyBorder="1" applyFont="1" applyNumberFormat="1" applyFill="1" applyProtection="1">
      <alignment horizontal="center" vertical="center"/>
    </xf>
    <xf xxid="71" numFmtId="0" fontId="15" fillId="2" borderId="12" xfId="0" applyAlignment="1" applyBorder="1" applyFont="1" applyNumberFormat="1" applyFill="1" applyProtection="1">
      <alignment horizontal="center" vertical="center" wrapText="1"/>
    </xf>
    <xf xxid="72" numFmtId="0" fontId="15" fillId="2" borderId="13" xfId="0" applyAlignment="1" applyBorder="1" applyFont="1" applyNumberFormat="1" applyFill="1" applyProtection="1">
      <alignment horizontal="center" vertical="center" wrapText="1"/>
    </xf>
    <xf xxid="73" numFmtId="0" fontId="6" fillId="2" borderId="14" xfId="0" applyAlignment="1" applyBorder="1" applyFont="1" applyNumberFormat="1" applyFill="1" applyProtection="1">
      <alignment horizontal="center" vertical="center" wrapText="1"/>
    </xf>
    <xf xxid="74" numFmtId="0" fontId="3" fillId="2" borderId="14" xfId="0" applyAlignment="1" applyBorder="1" applyFont="1" applyNumberFormat="1" applyFill="1" applyProtection="1">
      <alignment horizontal="center" vertical="center" wrapText="1"/>
    </xf>
    <xf xxid="75" numFmtId="0" fontId="3" fillId="2" borderId="15" xfId="0" applyAlignment="1" applyBorder="1" applyFont="1" applyNumberFormat="1" applyFill="1" applyProtection="1">
      <alignment horizontal="center" vertical="center" wrapText="1"/>
    </xf>
    <xf xxid="76" numFmtId="0" fontId="16" fillId="2" borderId="16" xfId="0" applyAlignment="1" applyBorder="1" applyFont="1" applyNumberFormat="1" applyFill="1" applyProtection="1">
      <alignment horizontal="center" vertical="center" wrapText="1"/>
    </xf>
    <xf xxid="77" numFmtId="0" fontId="15" fillId="2" borderId="16" xfId="0" applyAlignment="1" applyBorder="1" applyFont="1" applyNumberFormat="1" applyFill="1" applyProtection="1">
      <alignment horizontal="center" vertical="center" wrapText="1"/>
    </xf>
    <xf xxid="78" numFmtId="0" fontId="15" fillId="2" borderId="17" xfId="0" applyAlignment="1" applyBorder="1" applyFont="1" applyNumberFormat="1" applyFill="1" applyProtection="1">
      <alignment horizontal="center" vertical="center" wrapText="1"/>
    </xf>
    <xf xxid="79" numFmtId="0" fontId="15" fillId="2" borderId="18" xfId="0" applyAlignment="1" applyBorder="1" applyFont="1" applyNumberFormat="1" applyFill="1" applyProtection="1">
      <alignment horizontal="center" vertical="center" wrapText="1"/>
    </xf>
    <xf xxid="80" numFmtId="0" fontId="15" fillId="2" borderId="19" xfId="0" applyAlignment="1" applyBorder="1" applyFont="1" applyNumberFormat="1" applyFill="1" applyProtection="1">
      <alignment horizontal="center" vertical="center" wrapText="1"/>
    </xf>
    <xf xxid="81" numFmtId="0" fontId="16" fillId="2" borderId="0" xfId="0" applyAlignment="1" applyBorder="1" applyFont="1" applyNumberFormat="1" applyFill="1" applyProtection="1">
      <alignment vertical="center"/>
    </xf>
    <xf xxid="82" numFmtId="0" fontId="3" fillId="2" borderId="0" xfId="0" applyAlignment="1" applyBorder="1" applyFont="1" applyNumberFormat="1" applyFill="1" applyProtection="1">
      <alignment horizontal="right" vertical="center"/>
    </xf>
    <xf xxid="83" numFmtId="0" fontId="6" fillId="2" borderId="0" xfId="0" applyAlignment="1" applyBorder="1" applyFont="1" applyNumberFormat="1" applyFill="1" applyProtection="1">
      <alignment horizontal="right" vertical="center"/>
    </xf>
    <xf xxid="84" numFmtId="0" fontId="3" fillId="2" borderId="20" xfId="0" applyAlignment="1" applyBorder="1" applyFont="1" applyNumberFormat="1" applyFill="1" applyProtection="1">
      <alignment horizontal="center" vertical="center" wrapText="1"/>
    </xf>
    <xf xxid="85" numFmtId="0" fontId="0" fillId="2" borderId="12" xfId="0" applyAlignment="1" applyBorder="1" applyFont="1" applyNumberFormat="1" applyFill="1" applyProtection="1">
      <alignment horizontal="center" vertical="center" wrapText="1"/>
    </xf>
    <xf xxid="86" numFmtId="0" fontId="3" fillId="2" borderId="21" xfId="0" applyAlignment="1" applyBorder="1" applyFont="1" applyNumberFormat="1" applyFill="1" applyProtection="1">
      <alignment horizontal="center" vertical="center"/>
    </xf>
    <xf xxid="87" numFmtId="0" fontId="3" fillId="2" borderId="11" xfId="0" applyAlignment="1" applyBorder="1" applyFont="1" applyNumberFormat="1" applyFill="1" applyProtection="1">
      <alignment horizontal="center" vertical="center" wrapText="1"/>
    </xf>
    <xf xxid="88" numFmtId="0" fontId="6" fillId="2" borderId="16" xfId="0" applyAlignment="1" applyBorder="1" applyFont="1" applyNumberFormat="1" applyFill="1" applyProtection="1">
      <alignment horizontal="center" vertical="center" wrapText="1"/>
    </xf>
    <xf xxid="89" numFmtId="0" fontId="3" fillId="2" borderId="16" xfId="0" applyAlignment="1" applyBorder="1" applyFont="1" applyNumberFormat="1" applyFill="1" applyProtection="1">
      <alignment horizontal="center" vertical="center" wrapText="1"/>
    </xf>
    <xf xxid="90" numFmtId="0" fontId="3" fillId="2" borderId="17" xfId="0" applyAlignment="1" applyBorder="1" applyFont="1" applyNumberFormat="1" applyFill="1" applyProtection="1">
      <alignment horizontal="center" vertical="center" wrapText="1"/>
    </xf>
    <xf xxid="91" numFmtId="0" fontId="6" fillId="2" borderId="12" xfId="0" applyAlignment="1" applyBorder="1" applyFont="1" applyNumberFormat="1" applyFill="1" applyProtection="1">
      <alignment horizontal="center" vertical="center" wrapText="1"/>
    </xf>
    <xf xxid="92" numFmtId="0" fontId="0" fillId="2" borderId="10" xfId="0" applyAlignment="1" applyBorder="1" applyFont="1" applyNumberFormat="1" applyFill="1" applyProtection="1">
      <alignment horizontal="center" vertical="center"/>
    </xf>
    <xf xxid="93" numFmtId="0" fontId="21" fillId="2" borderId="10" xfId="0" applyAlignment="1" applyBorder="1" applyFont="1" applyNumberFormat="1" applyFill="1" applyProtection="1">
      <alignment horizontal="left"/>
    </xf>
    <xf xxid="94" numFmtId="0" fontId="10" fillId="2" borderId="22" xfId="0" applyAlignment="1" applyBorder="1" applyFont="1" applyNumberFormat="1" applyFill="1" applyProtection="1">
      <alignment vertical="center"/>
    </xf>
    <xf xxid="95" numFmtId="0" fontId="3" fillId="2" borderId="22" xfId="0" applyAlignment="1" applyBorder="1" applyFont="1" applyNumberFormat="1" applyFill="1" applyProtection="1">
      <alignment vertical="center"/>
    </xf>
    <xf xxid="96" numFmtId="0" fontId="6" fillId="2" borderId="22" xfId="0" applyAlignment="1" applyBorder="1" applyFont="1" applyNumberFormat="1" applyFill="1" applyProtection="1">
      <alignment vertical="center"/>
    </xf>
    <xf xxid="97" numFmtId="0" fontId="3" fillId="2" borderId="23" xfId="0" applyAlignment="1" applyBorder="1" applyFont="1" applyNumberFormat="1" applyFill="1" applyProtection="1">
      <alignment vertical="center" shrinkToFit="1"/>
    </xf>
    <xf xxid="98" numFmtId="0" fontId="6" fillId="2" borderId="21" xfId="0" applyAlignment="1" applyBorder="1" applyFont="1" applyNumberFormat="1" applyFill="1" applyProtection="1">
      <alignment vertical="center" shrinkToFit="1"/>
    </xf>
    <xf xxid="99" numFmtId="0" fontId="10" fillId="2" borderId="22" xfId="0" applyAlignment="1" applyBorder="1" applyFont="1" applyNumberFormat="1" applyFill="1" applyProtection="1">
      <alignment vertical="center" shrinkToFit="1"/>
    </xf>
    <xf xxid="100" numFmtId="0" fontId="3" fillId="2" borderId="22" xfId="0" applyAlignment="1" applyBorder="1" applyFont="1" applyNumberFormat="1" applyFill="1" applyProtection="1">
      <alignment vertical="center" shrinkToFit="1"/>
    </xf>
    <xf xxid="101" numFmtId="0" fontId="6" fillId="2" borderId="22" xfId="0" applyAlignment="1" applyBorder="1" applyFont="1" applyNumberFormat="1" applyFill="1" applyProtection="1">
      <alignment vertical="center" shrinkToFit="1"/>
    </xf>
    <xf xxid="102" numFmtId="175" fontId="5" fillId="2" borderId="24" xfId="0" applyAlignment="1" applyBorder="1" applyFont="1" applyNumberFormat="1" applyFill="1" applyProtection="1">
      <alignment horizontal="right" vertical="center"/>
    </xf>
    <xf xxid="103" numFmtId="175" fontId="5" fillId="2" borderId="25" xfId="0" applyAlignment="1" applyBorder="1" applyFont="1" applyNumberFormat="1" applyFill="1" applyProtection="1">
      <alignment horizontal="right" vertical="center"/>
    </xf>
    <xf xxid="104" numFmtId="0" fontId="17" fillId="2" borderId="0" xfId="0" applyAlignment="1" applyBorder="1" applyFont="1" applyNumberFormat="1" applyFill="1" applyProtection="1">
      <alignment horizontal="center" vertical="center"/>
    </xf>
    <xf xxid="105" numFmtId="0" fontId="3" fillId="2" borderId="26" xfId="0" applyAlignment="1" applyBorder="1" applyFont="1" applyNumberFormat="1" applyFill="1" applyProtection="1">
      <alignment horizontal="center" vertical="center" wrapText="1"/>
    </xf>
    <xf xxid="106" numFmtId="0" fontId="15" fillId="2" borderId="27" xfId="0" applyAlignment="1" applyBorder="1" applyFont="1" applyNumberFormat="1" applyFill="1" applyProtection="1">
      <alignment horizontal="center" vertical="center" wrapText="1"/>
    </xf>
    <xf xxid="107" numFmtId="0" fontId="6" fillId="2" borderId="27" xfId="0" applyAlignment="1" applyBorder="1" applyFont="1" applyNumberFormat="1" applyFill="1" applyProtection="1">
      <alignment horizontal="center" vertical="center" wrapText="1"/>
    </xf>
    <xf xxid="108" numFmtId="0" fontId="6" fillId="2" borderId="28" xfId="0" applyAlignment="1" applyBorder="1" applyFont="1" applyNumberFormat="1" applyFill="1" applyProtection="1">
      <alignment horizontal="center" vertical="center" wrapText="1"/>
    </xf>
    <xf xxid="109" numFmtId="0" fontId="2" fillId="2" borderId="0" xfId="0" applyAlignment="1" applyBorder="1" applyFont="1" applyNumberFormat="1" applyFill="1" applyProtection="1">
      <alignment horizontal="center" vertical="center"/>
    </xf>
    <xf xxid="110" numFmtId="0" fontId="3" fillId="2" borderId="29" xfId="0" applyAlignment="1" applyBorder="1" applyFont="1" applyNumberFormat="1" applyFill="1" applyProtection="1">
      <alignment horizontal="center" vertical="center" wrapText="1"/>
    </xf>
    <xf xxid="111" numFmtId="0" fontId="2" fillId="2" borderId="10" xfId="0" applyAlignment="1" applyBorder="1" applyFont="1" applyNumberFormat="1" applyFill="1" applyProtection="1">
      <alignment horizontal="right"/>
    </xf>
    <xf xxid="112" numFmtId="175" fontId="5" fillId="2" borderId="30" xfId="0" applyAlignment="1" applyBorder="1" applyFont="1" applyNumberFormat="1" applyFill="1" applyProtection="1">
      <alignment horizontal="right" vertical="center"/>
    </xf>
    <xf xxid="113" numFmtId="175" fontId="7" fillId="2" borderId="24" xfId="0" applyAlignment="1" applyBorder="1" applyFont="1" applyNumberFormat="1" applyFill="1" applyProtection="1">
      <alignment horizontal="right" vertical="center"/>
    </xf>
    <xf xxid="114" numFmtId="175" fontId="7" fillId="2" borderId="31" xfId="0" applyAlignment="1" applyBorder="1" applyFont="1" applyNumberFormat="1" applyFill="1" applyProtection="1">
      <alignment horizontal="right" vertical="center"/>
    </xf>
    <xf xxid="115" numFmtId="176" fontId="5" fillId="2" borderId="32" xfId="0" applyAlignment="1" applyBorder="1" applyFont="1" applyNumberFormat="1" applyFill="1" applyProtection="1">
      <alignment horizontal="right" vertical="center"/>
    </xf>
    <xf xxid="116" numFmtId="176" fontId="5" fillId="2" borderId="33" xfId="0" applyAlignment="1" applyBorder="1" applyFont="1" applyNumberFormat="1" applyFill="1" applyProtection="1">
      <alignment horizontal="right" vertical="center"/>
    </xf>
    <xf xxid="117" numFmtId="176" fontId="5" fillId="2" borderId="34" xfId="0" applyAlignment="1" applyBorder="1" applyFont="1" applyNumberFormat="1" applyFill="1" applyProtection="1">
      <alignment horizontal="right" vertical="center"/>
    </xf>
    <xf xxid="118" numFmtId="176" fontId="7" fillId="2" borderId="34" xfId="0" applyAlignment="1" applyBorder="1" applyFont="1" applyNumberFormat="1" applyFill="1" applyProtection="1">
      <alignment horizontal="right" vertical="center"/>
    </xf>
    <xf xxid="119" numFmtId="176" fontId="7" fillId="2" borderId="35" xfId="0" applyAlignment="1" applyBorder="1" applyFont="1" applyNumberFormat="1" applyFill="1" applyProtection="1">
      <alignment horizontal="right" vertical="center"/>
    </xf>
    <xf xxid="120" numFmtId="0" fontId="18" fillId="2" borderId="0" xfId="0" applyAlignment="1" applyBorder="1" applyFont="1" applyNumberFormat="1" applyFill="1" applyProtection="1">
      <alignment horizontal="center" vertical="center"/>
    </xf>
    <xf xxid="121" numFmtId="0" fontId="9" fillId="2" borderId="10" xfId="0" applyAlignment="1" applyBorder="1" applyFont="1" applyNumberFormat="1" applyFill="1" applyProtection="1">
      <alignment horizontal="right"/>
    </xf>
    <xf xxid="122" numFmtId="0" fontId="0" fillId="2" borderId="0" xfId="0"/>
    <xf xxid="123" numFmtId="0" fontId="39" fillId="2" borderId="22" xfId="0" applyAlignment="1" applyBorder="1" applyFont="1" applyNumberFormat="1" applyFill="1" applyProtection="1">
      <alignment vertical="center"/>
    </xf>
    <xf xxid="124" numFmtId="0" fontId="40" fillId="2" borderId="22" xfId="0" applyAlignment="1" applyBorder="1" applyFont="1" applyNumberFormat="1" applyFill="1" applyProtection="1">
      <alignment vertical="center"/>
    </xf>
    <xf xxid="125" numFmtId="177" fontId="5" fillId="2" borderId="30" xfId="0" applyAlignment="1" applyBorder="1" applyFont="1" applyNumberFormat="1" applyFill="1" applyProtection="1">
      <alignment horizontal="right" vertical="center"/>
    </xf>
    <xf xxid="126" numFmtId="177" fontId="41" fillId="2" borderId="30" xfId="0" applyAlignment="1" applyBorder="1" applyFont="1" applyNumberFormat="1" applyFill="1" applyProtection="1">
      <alignment horizontal="right" vertical="center"/>
    </xf>
    <xf xxid="127" numFmtId="177" fontId="42" fillId="2" borderId="30" xfId="0" applyAlignment="1" applyBorder="1" applyFont="1" applyNumberFormat="1" applyFill="1" applyProtection="1">
      <alignment horizontal="right" vertical="center"/>
    </xf>
    <xf xxid="128" numFmtId="177" fontId="5" fillId="2" borderId="32" xfId="0" applyAlignment="1" applyBorder="1" applyFont="1" applyNumberFormat="1" applyFill="1" applyProtection="1">
      <alignment horizontal="right" vertical="center"/>
    </xf>
    <xf xxid="129" numFmtId="177" fontId="41" fillId="2" borderId="32" xfId="0" applyAlignment="1" applyBorder="1" applyFont="1" applyNumberFormat="1" applyFill="1" applyProtection="1">
      <alignment horizontal="right" vertical="center"/>
    </xf>
    <xf xxid="130" numFmtId="177" fontId="42" fillId="2" borderId="32" xfId="0" applyAlignment="1" applyBorder="1" applyFont="1" applyNumberFormat="1" applyFill="1" applyProtection="1">
      <alignment horizontal="right" vertical="center"/>
    </xf>
    <xf xxid="131" numFmtId="0" fontId="43" fillId="2" borderId="23" xfId="0" applyAlignment="1" applyBorder="1" applyFont="1" applyNumberFormat="1" applyFill="1" applyProtection="1">
      <alignment vertical="center" shrinkToFit="1"/>
    </xf>
    <xf xxid="132" numFmtId="0" fontId="44" fillId="2" borderId="23" xfId="0" applyAlignment="1" applyBorder="1" applyFont="1" applyNumberFormat="1" applyFill="1" applyProtection="1">
      <alignment vertical="center" shrinkToFit="1"/>
    </xf>
    <xf xxid="133" numFmtId="0" fontId="45" fillId="2" borderId="23" xfId="0" applyAlignment="1" applyBorder="1" applyFont="1" applyNumberFormat="1" applyFill="1" applyProtection="1">
      <alignment vertical="center" shrinkToFit="1"/>
    </xf>
    <xf xxid="134" numFmtId="177" fontId="5" fillId="2" borderId="24" xfId="0" applyAlignment="1" applyBorder="1" applyFont="1" applyNumberFormat="1" applyFill="1" applyProtection="1">
      <alignment horizontal="right" vertical="center"/>
    </xf>
    <xf xxid="135" numFmtId="177" fontId="41" fillId="2" borderId="24" xfId="0" applyAlignment="1" applyBorder="1" applyFont="1" applyNumberFormat="1" applyFill="1" applyProtection="1">
      <alignment horizontal="right" vertical="center"/>
    </xf>
    <xf xxid="136" numFmtId="178" fontId="5" fillId="2" borderId="24" xfId="0" applyAlignment="1" applyBorder="1" applyFont="1" applyNumberFormat="1" applyFill="1" applyProtection="1">
      <alignment horizontal="right" vertical="center"/>
    </xf>
    <xf xxid="137" numFmtId="178" fontId="41" fillId="2" borderId="24" xfId="0" applyAlignment="1" applyBorder="1" applyFont="1" applyNumberFormat="1" applyFill="1" applyProtection="1">
      <alignment horizontal="right" vertical="center"/>
    </xf>
    <xf xxid="138" numFmtId="178" fontId="5" fillId="2" borderId="34" xfId="0" applyAlignment="1" applyBorder="1" applyFont="1" applyNumberFormat="1" applyFill="1" applyProtection="1">
      <alignment horizontal="right" vertical="center"/>
    </xf>
    <xf xxid="139" numFmtId="178" fontId="41" fillId="2" borderId="34" xfId="0" applyAlignment="1" applyBorder="1" applyFont="1" applyNumberFormat="1" applyFill="1" applyProtection="1">
      <alignment horizontal="right" vertical="center"/>
    </xf>
    <xf xxid="140" numFmtId="177" fontId="5" fillId="2" borderId="34" xfId="0" applyAlignment="1" applyBorder="1" applyFont="1" applyNumberFormat="1" applyFill="1" applyProtection="1">
      <alignment horizontal="right" vertical="center"/>
    </xf>
    <xf xxid="141" numFmtId="177" fontId="41" fillId="2" borderId="34" xfId="0" applyAlignment="1" applyBorder="1" applyFont="1" applyNumberFormat="1" applyFill="1" applyProtection="1">
      <alignment horizontal="right" vertical="center"/>
    </xf>
    <xf xxid="142" numFmtId="177" fontId="7" fillId="2" borderId="24" xfId="0" applyAlignment="1" applyBorder="1" applyFont="1" applyNumberFormat="1" applyFill="1" applyProtection="1">
      <alignment horizontal="right" vertical="center"/>
    </xf>
    <xf xxid="143" numFmtId="177" fontId="46" fillId="2" borderId="24" xfId="0" applyAlignment="1" applyBorder="1" applyFont="1" applyNumberFormat="1" applyFill="1" applyProtection="1">
      <alignment horizontal="right" vertical="center"/>
    </xf>
    <xf xxid="144" numFmtId="178" fontId="7" fillId="2" borderId="24" xfId="0" applyAlignment="1" applyBorder="1" applyFont="1" applyNumberFormat="1" applyFill="1" applyProtection="1">
      <alignment horizontal="right" vertical="center"/>
    </xf>
    <xf xxid="145" numFmtId="178" fontId="46" fillId="2" borderId="24" xfId="0" applyAlignment="1" applyBorder="1" applyFont="1" applyNumberFormat="1" applyFill="1" applyProtection="1">
      <alignment horizontal="right" vertical="center"/>
    </xf>
    <xf xxid="146" numFmtId="178" fontId="7" fillId="2" borderId="34" xfId="0" applyAlignment="1" applyBorder="1" applyFont="1" applyNumberFormat="1" applyFill="1" applyProtection="1">
      <alignment horizontal="right" vertical="center"/>
    </xf>
    <xf xxid="147" numFmtId="178" fontId="46" fillId="2" borderId="34" xfId="0" applyAlignment="1" applyBorder="1" applyFont="1" applyNumberFormat="1" applyFill="1" applyProtection="1">
      <alignment horizontal="right" vertical="center"/>
    </xf>
    <xf xxid="148" numFmtId="0" fontId="47" fillId="2" borderId="21" xfId="0" applyAlignment="1" applyBorder="1" applyFont="1" applyNumberFormat="1" applyFill="1" applyProtection="1">
      <alignment vertical="center" shrinkToFit="1"/>
    </xf>
    <xf xxid="149" numFmtId="0" fontId="48" fillId="2" borderId="21" xfId="0" applyAlignment="1" applyBorder="1" applyFont="1" applyNumberFormat="1" applyFill="1" applyProtection="1">
      <alignment vertical="center" shrinkToFit="1"/>
    </xf>
    <xf xxid="150" numFmtId="178" fontId="5" fillId="2" borderId="30" xfId="0" applyAlignment="1" applyBorder="1" applyFont="1" applyNumberFormat="1" applyFill="1" applyProtection="1">
      <alignment horizontal="right" vertical="center"/>
    </xf>
    <xf xxid="151" numFmtId="178" fontId="41" fillId="2" borderId="30" xfId="0" applyAlignment="1" applyBorder="1" applyFont="1" applyNumberFormat="1" applyFill="1" applyProtection="1">
      <alignment horizontal="right" vertical="center"/>
    </xf>
    <xf xxid="152" numFmtId="178" fontId="5" fillId="2" borderId="32" xfId="0" applyAlignment="1" applyBorder="1" applyFont="1" applyNumberFormat="1" applyFill="1" applyProtection="1">
      <alignment horizontal="right" vertical="center"/>
    </xf>
    <xf xxid="153" numFmtId="178" fontId="41" fillId="2" borderId="32" xfId="0" applyAlignment="1" applyBorder="1" applyFont="1" applyNumberFormat="1" applyFill="1" applyProtection="1">
      <alignment horizontal="right" vertical="center"/>
    </xf>
    <xf xxid="154" numFmtId="178" fontId="42" fillId="2" borderId="30" xfId="0" applyAlignment="1" applyBorder="1" applyFont="1" applyNumberFormat="1" applyFill="1" applyProtection="1">
      <alignment horizontal="right" vertical="center"/>
    </xf>
    <xf xxid="155" numFmtId="178" fontId="42" fillId="2" borderId="32" xfId="0" applyAlignment="1" applyBorder="1" applyFont="1" applyNumberFormat="1" applyFill="1" applyProtection="1">
      <alignment horizontal="right" vertical="center"/>
    </xf>
    <xf xxid="156" numFmtId="0" fontId="39" fillId="2" borderId="22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1"/>
      <c r="B4" s="1"/>
      <c r="C4" s="1"/>
      <c r="D4" s="48" t="s">
        <v>76</v>
      </c>
      <c r="E4" s="48"/>
      <c r="F4" s="48"/>
      <c r="G4" s="30" t="s">
        <v>30</v>
      </c>
      <c r="H4" s="29"/>
      <c r="I4" s="6"/>
      <c r="J4" s="1"/>
      <c r="K4" s="1"/>
      <c r="L4" s="19" t="s">
        <v>18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1" t="s">
        <v>49</v>
      </c>
      <c r="B10" s="64">
        <v>1856941</v>
      </c>
      <c r="C10" s="64">
        <v>1851946</v>
      </c>
      <c r="D10" s="64">
        <v>1024154</v>
      </c>
      <c r="E10" s="64">
        <v>711029</v>
      </c>
      <c r="F10" s="64">
        <v>54664</v>
      </c>
      <c r="G10" s="64">
        <v>62098</v>
      </c>
      <c r="H10" s="64">
        <v>4995</v>
      </c>
      <c r="I10" s="64">
        <v>2104</v>
      </c>
      <c r="J10" s="64">
        <v>2834</v>
      </c>
      <c r="K10" s="64">
        <v>26</v>
      </c>
      <c r="L10" s="67">
        <v>31</v>
      </c>
    </row>
    <row r="11" spans="1:12" ht="11.1" customHeight="1">
      <c r="A11" s="7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50</v>
      </c>
      <c r="B12" s="72">
        <v>33058</v>
      </c>
      <c r="C12" s="72">
        <v>33058</v>
      </c>
      <c r="D12" s="72">
        <v>31565</v>
      </c>
      <c r="E12" s="72">
        <v>801</v>
      </c>
      <c r="F12" s="72">
        <v>11</v>
      </c>
      <c r="G12" s="72">
        <v>682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52</v>
      </c>
      <c r="B14" s="72">
        <v>4739</v>
      </c>
      <c r="C14" s="72">
        <v>4739</v>
      </c>
      <c r="D14" s="72">
        <v>4224</v>
      </c>
      <c r="E14" s="72">
        <v>257</v>
      </c>
      <c r="F14" s="74">
        <v>0</v>
      </c>
      <c r="G14" s="72">
        <v>257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53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54</v>
      </c>
      <c r="B16" s="72">
        <v>10390</v>
      </c>
      <c r="C16" s="72">
        <v>10386</v>
      </c>
      <c r="D16" s="72">
        <v>9529</v>
      </c>
      <c r="E16" s="72">
        <v>396</v>
      </c>
      <c r="F16" s="72">
        <v>155</v>
      </c>
      <c r="G16" s="72">
        <v>306</v>
      </c>
      <c r="H16" s="72">
        <v>4</v>
      </c>
      <c r="I16" s="74">
        <v>0</v>
      </c>
      <c r="J16" s="72">
        <v>4</v>
      </c>
      <c r="K16" s="74">
        <v>0</v>
      </c>
      <c r="L16" s="76">
        <v>0</v>
      </c>
    </row>
    <row r="17" spans="1:12" ht="11.1" customHeight="1">
      <c r="A17" s="69" t="s">
        <v>55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56</v>
      </c>
      <c r="B18" s="72">
        <v>44448</v>
      </c>
      <c r="C18" s="72">
        <v>44398</v>
      </c>
      <c r="D18" s="72">
        <v>28453</v>
      </c>
      <c r="E18" s="72">
        <v>9716</v>
      </c>
      <c r="F18" s="72">
        <v>2877</v>
      </c>
      <c r="G18" s="72">
        <v>3352</v>
      </c>
      <c r="H18" s="72">
        <v>50</v>
      </c>
      <c r="I18" s="72">
        <v>25</v>
      </c>
      <c r="J18" s="72">
        <v>24</v>
      </c>
      <c r="K18" s="74">
        <v>0</v>
      </c>
      <c r="L18" s="76">
        <v>0</v>
      </c>
    </row>
    <row r="19" spans="1:12" ht="11.1" customHeight="1">
      <c r="A19" s="69" t="s">
        <v>57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58</v>
      </c>
      <c r="B20" s="72">
        <v>22275</v>
      </c>
      <c r="C20" s="72">
        <v>22275</v>
      </c>
      <c r="D20" s="72">
        <v>14778</v>
      </c>
      <c r="E20" s="72">
        <v>3458</v>
      </c>
      <c r="F20" s="72">
        <v>2006</v>
      </c>
      <c r="G20" s="72">
        <v>2033</v>
      </c>
      <c r="H20" s="74">
        <v>0</v>
      </c>
      <c r="I20" s="74">
        <v>0</v>
      </c>
      <c r="J20" s="74">
        <v>0</v>
      </c>
      <c r="K20" s="74">
        <v>0</v>
      </c>
      <c r="L20" s="76">
        <v>0</v>
      </c>
    </row>
    <row r="21" spans="1:12" ht="11.1" customHeight="1">
      <c r="A21" s="69" t="s">
        <v>59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60</v>
      </c>
      <c r="B22" s="72">
        <v>14447</v>
      </c>
      <c r="C22" s="72">
        <v>14318</v>
      </c>
      <c r="D22" s="72">
        <v>10886</v>
      </c>
      <c r="E22" s="72">
        <v>2627</v>
      </c>
      <c r="F22" s="72">
        <v>379</v>
      </c>
      <c r="G22" s="72">
        <v>425</v>
      </c>
      <c r="H22" s="72">
        <v>129</v>
      </c>
      <c r="I22" s="72">
        <v>96</v>
      </c>
      <c r="J22" s="72">
        <v>33</v>
      </c>
      <c r="K22" s="74">
        <v>0</v>
      </c>
      <c r="L22" s="76">
        <v>0</v>
      </c>
    </row>
    <row r="23" spans="1:12" ht="11.1" customHeight="1">
      <c r="A23" s="69" t="s">
        <v>61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62</v>
      </c>
      <c r="B24" s="72">
        <v>3606</v>
      </c>
      <c r="C24" s="72">
        <v>3570</v>
      </c>
      <c r="D24" s="72">
        <v>2212</v>
      </c>
      <c r="E24" s="72">
        <v>344</v>
      </c>
      <c r="F24" s="72">
        <v>482</v>
      </c>
      <c r="G24" s="72">
        <v>533</v>
      </c>
      <c r="H24" s="72">
        <v>36</v>
      </c>
      <c r="I24" s="72">
        <v>1</v>
      </c>
      <c r="J24" s="72">
        <v>22</v>
      </c>
      <c r="K24" s="72">
        <v>12</v>
      </c>
      <c r="L24" s="76">
        <v>0</v>
      </c>
    </row>
    <row r="25" spans="1:12" ht="11.1" customHeight="1">
      <c r="A25" s="69" t="s">
        <v>63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64</v>
      </c>
      <c r="B26" s="72">
        <v>140675</v>
      </c>
      <c r="C26" s="72">
        <v>140373</v>
      </c>
      <c r="D26" s="72">
        <v>77803</v>
      </c>
      <c r="E26" s="72">
        <v>53706</v>
      </c>
      <c r="F26" s="72">
        <v>4056</v>
      </c>
      <c r="G26" s="72">
        <v>4809</v>
      </c>
      <c r="H26" s="72">
        <v>302</v>
      </c>
      <c r="I26" s="72">
        <v>191</v>
      </c>
      <c r="J26" s="72">
        <v>84</v>
      </c>
      <c r="K26" s="74">
        <v>0</v>
      </c>
      <c r="L26" s="78">
        <v>26</v>
      </c>
    </row>
    <row r="27" spans="1:12" ht="11.1" customHeight="1">
      <c r="A27" s="69" t="s">
        <v>65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66</v>
      </c>
      <c r="B28" s="72">
        <v>260570</v>
      </c>
      <c r="C28" s="72">
        <v>259510</v>
      </c>
      <c r="D28" s="72">
        <v>199440</v>
      </c>
      <c r="E28" s="72">
        <v>53240</v>
      </c>
      <c r="F28" s="72">
        <v>2731</v>
      </c>
      <c r="G28" s="72">
        <v>4099</v>
      </c>
      <c r="H28" s="72">
        <v>1060</v>
      </c>
      <c r="I28" s="72">
        <v>784</v>
      </c>
      <c r="J28" s="72">
        <v>275</v>
      </c>
      <c r="K28" s="72">
        <v>1</v>
      </c>
      <c r="L28" s="76">
        <v>0</v>
      </c>
    </row>
    <row r="29" spans="1:12" ht="11.1" customHeight="1">
      <c r="A29" s="69" t="s">
        <v>67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68</v>
      </c>
      <c r="B30" s="72">
        <v>1637</v>
      </c>
      <c r="C30" s="72">
        <v>1637</v>
      </c>
      <c r="D30" s="72">
        <v>82</v>
      </c>
      <c r="E30" s="72">
        <v>1555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69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70</v>
      </c>
      <c r="B32" s="72">
        <v>214</v>
      </c>
      <c r="C32" s="72">
        <v>214</v>
      </c>
      <c r="D32" s="72">
        <v>115</v>
      </c>
      <c r="E32" s="72">
        <v>49</v>
      </c>
      <c r="F32" s="74">
        <v>0</v>
      </c>
      <c r="G32" s="72">
        <v>49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71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72</v>
      </c>
      <c r="B34" s="72">
        <v>34015</v>
      </c>
      <c r="C34" s="72">
        <v>34014</v>
      </c>
      <c r="D34" s="72">
        <v>29778</v>
      </c>
      <c r="E34" s="72">
        <v>2693</v>
      </c>
      <c r="F34" s="72">
        <v>564</v>
      </c>
      <c r="G34" s="72">
        <v>978</v>
      </c>
      <c r="H34" s="72">
        <v>1</v>
      </c>
      <c r="I34" s="72">
        <v>1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74</v>
      </c>
      <c r="B36" s="80">
        <v>38528</v>
      </c>
      <c r="C36" s="80">
        <v>38528</v>
      </c>
      <c r="D36" s="80">
        <v>25794</v>
      </c>
      <c r="E36" s="80">
        <v>11277</v>
      </c>
      <c r="F36" s="80">
        <v>1414</v>
      </c>
      <c r="G36" s="80">
        <v>43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75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L18:L19"/>
    <mergeCell ref="L16:L17"/>
    <mergeCell ref="B18:B19"/>
    <mergeCell ref="C18:C19"/>
    <mergeCell ref="D18:D19"/>
    <mergeCell ref="E18:E19"/>
    <mergeCell ref="F18:F19"/>
    <mergeCell ref="J12:J13"/>
    <mergeCell ref="K12:K13"/>
    <mergeCell ref="L12:L13"/>
    <mergeCell ref="J26:J27"/>
    <mergeCell ref="J22:J23"/>
    <mergeCell ref="L20:L21"/>
    <mergeCell ref="K16:K17"/>
    <mergeCell ref="J14:J15"/>
    <mergeCell ref="J16:J17"/>
    <mergeCell ref="K18:K19"/>
    <mergeCell ref="K14:K15"/>
    <mergeCell ref="L24:L25"/>
    <mergeCell ref="G24:G25"/>
    <mergeCell ref="H24:H25"/>
    <mergeCell ref="K24:K25"/>
    <mergeCell ref="K20:K21"/>
    <mergeCell ref="I22:I23"/>
    <mergeCell ref="G18:G19"/>
    <mergeCell ref="L14:L15"/>
    <mergeCell ref="H18:H19"/>
    <mergeCell ref="C14:C15"/>
    <mergeCell ref="D14:D15"/>
    <mergeCell ref="E14:E15"/>
    <mergeCell ref="I18:I19"/>
    <mergeCell ref="G26:G27"/>
    <mergeCell ref="C22:C23"/>
    <mergeCell ref="D22:D23"/>
    <mergeCell ref="E22:E23"/>
    <mergeCell ref="G22:G23"/>
    <mergeCell ref="H12:H13"/>
    <mergeCell ref="J24:J25"/>
    <mergeCell ref="F14:F15"/>
    <mergeCell ref="G14:G15"/>
    <mergeCell ref="H14:H15"/>
    <mergeCell ref="J18:J19"/>
    <mergeCell ref="H16:H17"/>
    <mergeCell ref="I14:I15"/>
    <mergeCell ref="I16:I17"/>
    <mergeCell ref="F22:F23"/>
    <mergeCell ref="K26:K27"/>
    <mergeCell ref="L26:L27"/>
    <mergeCell ref="K22:K23"/>
    <mergeCell ref="L22:L23"/>
    <mergeCell ref="B24:B25"/>
    <mergeCell ref="C24:C25"/>
    <mergeCell ref="D24:D25"/>
    <mergeCell ref="E24:E25"/>
    <mergeCell ref="F24:F25"/>
    <mergeCell ref="B26:B27"/>
    <mergeCell ref="H26:H27"/>
    <mergeCell ref="C26:C27"/>
    <mergeCell ref="D26:D27"/>
    <mergeCell ref="E26:E27"/>
    <mergeCell ref="F26:F27"/>
    <mergeCell ref="H22:H23"/>
    <mergeCell ref="L30:L3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L28:L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L32:L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L10:L11"/>
    <mergeCell ref="L34:L35"/>
    <mergeCell ref="L36:L37"/>
    <mergeCell ref="B32:B33"/>
    <mergeCell ref="C32:C33"/>
    <mergeCell ref="D32:D33"/>
    <mergeCell ref="E32:E33"/>
    <mergeCell ref="F32:F33"/>
    <mergeCell ref="G32:G33"/>
    <mergeCell ref="H32:H33"/>
    <mergeCell ref="J10:J11"/>
    <mergeCell ref="J34:J35"/>
    <mergeCell ref="J36:J37"/>
    <mergeCell ref="K10:K11"/>
    <mergeCell ref="K34:K35"/>
    <mergeCell ref="K36:K37"/>
    <mergeCell ref="J32:J33"/>
    <mergeCell ref="K32:K33"/>
    <mergeCell ref="K28:K29"/>
    <mergeCell ref="K30:K31"/>
    <mergeCell ref="H10:H11"/>
    <mergeCell ref="H34:H35"/>
    <mergeCell ref="H36:H37"/>
    <mergeCell ref="I10:I11"/>
    <mergeCell ref="I34:I35"/>
    <mergeCell ref="I36:I37"/>
    <mergeCell ref="I32:I33"/>
    <mergeCell ref="I24:I25"/>
    <mergeCell ref="I26:I27"/>
    <mergeCell ref="I12:I13"/>
    <mergeCell ref="F10:F11"/>
    <mergeCell ref="F34:F35"/>
    <mergeCell ref="F36:F37"/>
    <mergeCell ref="G10:G11"/>
    <mergeCell ref="G34:G35"/>
    <mergeCell ref="G36:G37"/>
    <mergeCell ref="F16:F17"/>
    <mergeCell ref="G16:G17"/>
    <mergeCell ref="F12:F13"/>
    <mergeCell ref="G12:G13"/>
    <mergeCell ref="D10:D11"/>
    <mergeCell ref="D34:D35"/>
    <mergeCell ref="D36:D37"/>
    <mergeCell ref="E10:E11"/>
    <mergeCell ref="E34:E35"/>
    <mergeCell ref="E36:E37"/>
    <mergeCell ref="D16:D17"/>
    <mergeCell ref="E16:E17"/>
    <mergeCell ref="E12:E13"/>
    <mergeCell ref="B34:B35"/>
    <mergeCell ref="B36:B37"/>
    <mergeCell ref="C10:C11"/>
    <mergeCell ref="C34:C35"/>
    <mergeCell ref="C36:C37"/>
    <mergeCell ref="B16:B17"/>
    <mergeCell ref="C16:C17"/>
    <mergeCell ref="B22:B23"/>
    <mergeCell ref="B12:B13"/>
    <mergeCell ref="B14:B15"/>
    <mergeCell ref="C12:C13"/>
    <mergeCell ref="A1:L1"/>
    <mergeCell ref="H5:L5"/>
    <mergeCell ref="C5:G5"/>
    <mergeCell ref="A2:L2"/>
    <mergeCell ref="A3:L3"/>
    <mergeCell ref="A5:A6"/>
    <mergeCell ref="D4:F4"/>
    <mergeCell ref="D12:D13"/>
    <mergeCell ref="B10:B11"/>
  </mergeCells>
  <printOptions horizontalCentered="1"/>
  <pageMargins left="0.74803149606299213" right="0.59055118110236227" top="0.39370078740157483" bottom="0.19685039370078741" header="0" footer="0.39370078740157483"/>
  <pageSetup paperSize="9" firstPageNumber="5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4"/>
      <c r="B4" s="4"/>
      <c r="C4" s="4"/>
      <c r="D4" s="58" t="str">
        <f>'3-2'!D4:F4</f>
        <v>民國114年 2月底</v>
      </c>
      <c r="E4" s="58"/>
      <c r="F4" s="58"/>
      <c r="G4" s="30" t="str">
        <f>'3-2'!G4</f>
        <v> End of Feb.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0" t="s">
        <v>77</v>
      </c>
      <c r="B10" s="63">
        <v>5242</v>
      </c>
      <c r="C10" s="63">
        <v>5242</v>
      </c>
      <c r="D10" s="63">
        <v>3516</v>
      </c>
      <c r="E10" s="63">
        <v>653</v>
      </c>
      <c r="F10" s="63">
        <v>574</v>
      </c>
      <c r="G10" s="63">
        <v>499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78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79</v>
      </c>
      <c r="B12" s="72">
        <v>7628</v>
      </c>
      <c r="C12" s="72">
        <v>7627</v>
      </c>
      <c r="D12" s="72">
        <v>6317</v>
      </c>
      <c r="E12" s="72">
        <v>405</v>
      </c>
      <c r="F12" s="72">
        <v>452</v>
      </c>
      <c r="G12" s="72">
        <v>452</v>
      </c>
      <c r="H12" s="72">
        <v>1</v>
      </c>
      <c r="I12" s="74">
        <v>0</v>
      </c>
      <c r="J12" s="72">
        <v>1</v>
      </c>
      <c r="K12" s="74">
        <v>0</v>
      </c>
      <c r="L12" s="76">
        <v>0</v>
      </c>
    </row>
    <row r="13" spans="1:12" ht="11.1" customHeight="1">
      <c r="A13" s="69" t="s">
        <v>80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81</v>
      </c>
      <c r="B14" s="72">
        <v>283041</v>
      </c>
      <c r="C14" s="72">
        <v>283041</v>
      </c>
      <c r="D14" s="72">
        <v>35761</v>
      </c>
      <c r="E14" s="72">
        <v>243523</v>
      </c>
      <c r="F14" s="72">
        <v>2312</v>
      </c>
      <c r="G14" s="72">
        <v>1445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82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83</v>
      </c>
      <c r="B16" s="72">
        <v>7403</v>
      </c>
      <c r="C16" s="72">
        <v>7391</v>
      </c>
      <c r="D16" s="72">
        <v>4543</v>
      </c>
      <c r="E16" s="72">
        <v>477</v>
      </c>
      <c r="F16" s="72">
        <v>1076</v>
      </c>
      <c r="G16" s="72">
        <v>1295</v>
      </c>
      <c r="H16" s="72">
        <v>12</v>
      </c>
      <c r="I16" s="72">
        <v>12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84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85</v>
      </c>
      <c r="B18" s="72">
        <v>79</v>
      </c>
      <c r="C18" s="72">
        <v>79</v>
      </c>
      <c r="D18" s="72">
        <v>79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6">
        <v>0</v>
      </c>
    </row>
    <row r="19" spans="1:12" ht="11.1" customHeight="1">
      <c r="A19" s="69" t="s">
        <v>86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87</v>
      </c>
      <c r="B20" s="72">
        <v>80726</v>
      </c>
      <c r="C20" s="72">
        <v>80450</v>
      </c>
      <c r="D20" s="72">
        <v>39249</v>
      </c>
      <c r="E20" s="72">
        <v>40824</v>
      </c>
      <c r="F20" s="72">
        <v>246</v>
      </c>
      <c r="G20" s="72">
        <v>131</v>
      </c>
      <c r="H20" s="72">
        <v>276</v>
      </c>
      <c r="I20" s="72">
        <v>26</v>
      </c>
      <c r="J20" s="72">
        <v>250</v>
      </c>
      <c r="K20" s="74">
        <v>0</v>
      </c>
      <c r="L20" s="76">
        <v>0</v>
      </c>
    </row>
    <row r="21" spans="1:12" ht="11.1" customHeight="1">
      <c r="A21" s="69" t="s">
        <v>88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89</v>
      </c>
      <c r="B22" s="72">
        <v>39</v>
      </c>
      <c r="C22" s="72">
        <v>39</v>
      </c>
      <c r="D22" s="72">
        <v>20</v>
      </c>
      <c r="E22" s="72">
        <v>19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90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91</v>
      </c>
      <c r="B24" s="72">
        <v>45</v>
      </c>
      <c r="C24" s="72">
        <v>45</v>
      </c>
      <c r="D24" s="72">
        <v>45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92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93</v>
      </c>
      <c r="B26" s="72">
        <v>10953</v>
      </c>
      <c r="C26" s="72">
        <v>10953</v>
      </c>
      <c r="D26" s="72">
        <v>2098</v>
      </c>
      <c r="E26" s="72">
        <v>6148</v>
      </c>
      <c r="F26" s="72">
        <v>1316</v>
      </c>
      <c r="G26" s="72">
        <v>1391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94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95</v>
      </c>
      <c r="B28" s="72">
        <v>19</v>
      </c>
      <c r="C28" s="72">
        <v>19</v>
      </c>
      <c r="D28" s="72">
        <v>19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96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97</v>
      </c>
      <c r="B30" s="72">
        <v>33</v>
      </c>
      <c r="C30" s="72">
        <v>33</v>
      </c>
      <c r="D30" s="72">
        <v>33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98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99</v>
      </c>
      <c r="B32" s="72">
        <v>88</v>
      </c>
      <c r="C32" s="72">
        <v>88</v>
      </c>
      <c r="D32" s="72">
        <v>17</v>
      </c>
      <c r="E32" s="72">
        <v>36</v>
      </c>
      <c r="F32" s="74">
        <v>0</v>
      </c>
      <c r="G32" s="72">
        <v>36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100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101</v>
      </c>
      <c r="B34" s="72">
        <v>2961</v>
      </c>
      <c r="C34" s="72">
        <v>2961</v>
      </c>
      <c r="D34" s="72">
        <v>2639</v>
      </c>
      <c r="E34" s="74">
        <v>0</v>
      </c>
      <c r="F34" s="72">
        <v>161</v>
      </c>
      <c r="G34" s="72">
        <v>161</v>
      </c>
      <c r="H34" s="74">
        <v>0</v>
      </c>
      <c r="I34" s="74">
        <v>0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102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103</v>
      </c>
      <c r="B36" s="80">
        <v>28382</v>
      </c>
      <c r="C36" s="80">
        <v>28368</v>
      </c>
      <c r="D36" s="80">
        <v>11354</v>
      </c>
      <c r="E36" s="80">
        <v>13021</v>
      </c>
      <c r="F36" s="80">
        <v>1848</v>
      </c>
      <c r="G36" s="80">
        <v>2145</v>
      </c>
      <c r="H36" s="80">
        <v>14</v>
      </c>
      <c r="I36" s="80">
        <v>12</v>
      </c>
      <c r="J36" s="80">
        <v>2</v>
      </c>
      <c r="K36" s="82">
        <v>0</v>
      </c>
      <c r="L36" s="84">
        <v>0</v>
      </c>
    </row>
    <row r="37" spans="1:12" ht="11.1" customHeight="1" thickBot="1">
      <c r="A37" s="86" t="s">
        <v>104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G34:G35"/>
    <mergeCell ref="H34:H35"/>
    <mergeCell ref="I34:I35"/>
    <mergeCell ref="B34:B35"/>
    <mergeCell ref="C34:C35"/>
    <mergeCell ref="D34:D35"/>
    <mergeCell ref="E34:E35"/>
    <mergeCell ref="J32:J33"/>
    <mergeCell ref="K32:K33"/>
    <mergeCell ref="L32:L33"/>
    <mergeCell ref="J30:J31"/>
    <mergeCell ref="K30:K31"/>
    <mergeCell ref="L30:L31"/>
    <mergeCell ref="H32:H33"/>
    <mergeCell ref="F30:F31"/>
    <mergeCell ref="G30:G31"/>
    <mergeCell ref="H30:H31"/>
    <mergeCell ref="I30:I31"/>
    <mergeCell ref="B36:B37"/>
    <mergeCell ref="C32:C33"/>
    <mergeCell ref="D32:D33"/>
    <mergeCell ref="E32:E33"/>
    <mergeCell ref="F34:F35"/>
    <mergeCell ref="B30:B31"/>
    <mergeCell ref="C30:C31"/>
    <mergeCell ref="D30:D31"/>
    <mergeCell ref="E30:E31"/>
    <mergeCell ref="B32:B33"/>
    <mergeCell ref="J26:J27"/>
    <mergeCell ref="J28:J29"/>
    <mergeCell ref="F32:F33"/>
    <mergeCell ref="G32:G33"/>
    <mergeCell ref="I32:I33"/>
    <mergeCell ref="K26:K27"/>
    <mergeCell ref="L26:L27"/>
    <mergeCell ref="B28:B29"/>
    <mergeCell ref="C28:C29"/>
    <mergeCell ref="D28:D29"/>
    <mergeCell ref="E28:E29"/>
    <mergeCell ref="F28:F29"/>
    <mergeCell ref="G28:G29"/>
    <mergeCell ref="H28:H29"/>
    <mergeCell ref="I28:I29"/>
    <mergeCell ref="K24:K25"/>
    <mergeCell ref="L24:L25"/>
    <mergeCell ref="B26:B27"/>
    <mergeCell ref="C26:C27"/>
    <mergeCell ref="D26:D27"/>
    <mergeCell ref="E26:E27"/>
    <mergeCell ref="F26:F27"/>
    <mergeCell ref="G26:G27"/>
    <mergeCell ref="H26:H27"/>
    <mergeCell ref="I26:I27"/>
    <mergeCell ref="J22:J23"/>
    <mergeCell ref="K22:K23"/>
    <mergeCell ref="L22:L23"/>
    <mergeCell ref="B24:B25"/>
    <mergeCell ref="C24:C25"/>
    <mergeCell ref="D24:D25"/>
    <mergeCell ref="E24:E25"/>
    <mergeCell ref="F24:F25"/>
    <mergeCell ref="G24:G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I20:I21"/>
    <mergeCell ref="J20:J21"/>
    <mergeCell ref="K20:K21"/>
    <mergeCell ref="L20:L21"/>
    <mergeCell ref="J18:J19"/>
    <mergeCell ref="K18:K19"/>
    <mergeCell ref="L18:L19"/>
    <mergeCell ref="I18:I19"/>
    <mergeCell ref="B20:B21"/>
    <mergeCell ref="C20:C21"/>
    <mergeCell ref="D20:D21"/>
    <mergeCell ref="E20:E21"/>
    <mergeCell ref="F20:F21"/>
    <mergeCell ref="G20:G21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K14:K15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K12:K13"/>
    <mergeCell ref="L12:L13"/>
    <mergeCell ref="B14:B15"/>
    <mergeCell ref="C14:C15"/>
    <mergeCell ref="D14:D15"/>
    <mergeCell ref="E14:E15"/>
    <mergeCell ref="F14:F15"/>
    <mergeCell ref="G14:G15"/>
    <mergeCell ref="H14:H15"/>
    <mergeCell ref="I14:I15"/>
    <mergeCell ref="H20:H2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H10:H11"/>
    <mergeCell ref="I10:I11"/>
    <mergeCell ref="J10:J11"/>
    <mergeCell ref="J12:J13"/>
    <mergeCell ref="J14:J15"/>
    <mergeCell ref="J16:J17"/>
    <mergeCell ref="I12:I13"/>
    <mergeCell ref="A1:L1"/>
    <mergeCell ref="C5:G5"/>
    <mergeCell ref="H5:L5"/>
    <mergeCell ref="A3:L3"/>
    <mergeCell ref="A2:L2"/>
    <mergeCell ref="D4:F4"/>
    <mergeCell ref="A5:A6"/>
    <mergeCell ref="K28:K29"/>
    <mergeCell ref="L28:L29"/>
    <mergeCell ref="B10:B11"/>
    <mergeCell ref="C10:C11"/>
    <mergeCell ref="D10:D11"/>
    <mergeCell ref="E10:E11"/>
    <mergeCell ref="F10:F11"/>
    <mergeCell ref="G10:G11"/>
    <mergeCell ref="I24:I25"/>
    <mergeCell ref="J24:J25"/>
  </mergeCells>
  <printOptions horizontalCentered="1"/>
  <pageMargins left="0.74803149606299213" right="0.59055118110236227" top="0.39370078740157483" bottom="0.19685039370078741" header="0" footer="0.39370078740157483"/>
  <pageSetup paperSize="9" firstPageNumber="5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8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4"/>
      <c r="B4" s="4"/>
      <c r="C4" s="4"/>
      <c r="D4" s="58" t="str">
        <f>'3-2'!D4:F4</f>
        <v>民國114年 2月底</v>
      </c>
      <c r="E4" s="58"/>
      <c r="F4" s="58"/>
      <c r="G4" s="30" t="str">
        <f>'3-2'!G4</f>
        <v> End of Feb.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0" t="s">
        <v>105</v>
      </c>
      <c r="B10" s="63">
        <v>11578</v>
      </c>
      <c r="C10" s="63">
        <v>11491</v>
      </c>
      <c r="D10" s="63">
        <v>8050</v>
      </c>
      <c r="E10" s="63">
        <v>2962</v>
      </c>
      <c r="F10" s="63">
        <v>53</v>
      </c>
      <c r="G10" s="63">
        <v>426</v>
      </c>
      <c r="H10" s="63">
        <v>87</v>
      </c>
      <c r="I10" s="63">
        <v>1</v>
      </c>
      <c r="J10" s="63">
        <v>86</v>
      </c>
      <c r="K10" s="88">
        <v>0</v>
      </c>
      <c r="L10" s="90">
        <v>0</v>
      </c>
    </row>
    <row r="11" spans="1:12" ht="11.1" customHeight="1">
      <c r="A11" s="69" t="s">
        <v>106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107</v>
      </c>
      <c r="B12" s="72">
        <v>129984</v>
      </c>
      <c r="C12" s="72">
        <v>129530</v>
      </c>
      <c r="D12" s="72">
        <v>103833</v>
      </c>
      <c r="E12" s="72">
        <v>18416</v>
      </c>
      <c r="F12" s="72">
        <v>3990</v>
      </c>
      <c r="G12" s="72">
        <v>3291</v>
      </c>
      <c r="H12" s="72">
        <v>455</v>
      </c>
      <c r="I12" s="72">
        <v>361</v>
      </c>
      <c r="J12" s="72">
        <v>94</v>
      </c>
      <c r="K12" s="74">
        <v>0</v>
      </c>
      <c r="L12" s="76">
        <v>0</v>
      </c>
    </row>
    <row r="13" spans="1:12" ht="11.1" customHeight="1">
      <c r="A13" s="69" t="s">
        <v>108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109</v>
      </c>
      <c r="B14" s="72">
        <v>107972</v>
      </c>
      <c r="C14" s="72">
        <v>107962</v>
      </c>
      <c r="D14" s="72">
        <v>60388</v>
      </c>
      <c r="E14" s="72">
        <v>24645</v>
      </c>
      <c r="F14" s="72">
        <v>10226</v>
      </c>
      <c r="G14" s="72">
        <v>12703</v>
      </c>
      <c r="H14" s="72">
        <v>9</v>
      </c>
      <c r="I14" s="72">
        <v>9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110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111</v>
      </c>
      <c r="B16" s="72">
        <v>72358</v>
      </c>
      <c r="C16" s="72">
        <v>72339</v>
      </c>
      <c r="D16" s="72">
        <v>49756</v>
      </c>
      <c r="E16" s="72">
        <v>13424</v>
      </c>
      <c r="F16" s="72">
        <v>4600</v>
      </c>
      <c r="G16" s="72">
        <v>4559</v>
      </c>
      <c r="H16" s="72">
        <v>19</v>
      </c>
      <c r="I16" s="74">
        <v>0</v>
      </c>
      <c r="J16" s="72">
        <v>19</v>
      </c>
      <c r="K16" s="74">
        <v>0</v>
      </c>
      <c r="L16" s="76">
        <v>0</v>
      </c>
    </row>
    <row r="17" spans="1:12" ht="11.1" customHeight="1">
      <c r="A17" s="69" t="s">
        <v>112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113</v>
      </c>
      <c r="B18" s="72">
        <v>28679</v>
      </c>
      <c r="C18" s="72">
        <v>27425</v>
      </c>
      <c r="D18" s="72">
        <v>18792</v>
      </c>
      <c r="E18" s="72">
        <v>8227</v>
      </c>
      <c r="F18" s="72">
        <v>202</v>
      </c>
      <c r="G18" s="72">
        <v>202</v>
      </c>
      <c r="H18" s="72">
        <v>1255</v>
      </c>
      <c r="I18" s="72">
        <v>23</v>
      </c>
      <c r="J18" s="72">
        <v>1232</v>
      </c>
      <c r="K18" s="74">
        <v>0</v>
      </c>
      <c r="L18" s="76">
        <v>0</v>
      </c>
    </row>
    <row r="19" spans="1:12" ht="11.1" customHeight="1">
      <c r="A19" s="69" t="s">
        <v>114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115</v>
      </c>
      <c r="B20" s="72">
        <v>110528</v>
      </c>
      <c r="C20" s="72">
        <v>109940</v>
      </c>
      <c r="D20" s="72">
        <v>67272</v>
      </c>
      <c r="E20" s="72">
        <v>29551</v>
      </c>
      <c r="F20" s="72">
        <v>6389</v>
      </c>
      <c r="G20" s="72">
        <v>6727</v>
      </c>
      <c r="H20" s="72">
        <v>588</v>
      </c>
      <c r="I20" s="72">
        <v>218</v>
      </c>
      <c r="J20" s="72">
        <v>370</v>
      </c>
      <c r="K20" s="74">
        <v>0</v>
      </c>
      <c r="L20" s="76">
        <v>0</v>
      </c>
    </row>
    <row r="21" spans="1:12" ht="11.1" customHeight="1">
      <c r="A21" s="69" t="s">
        <v>116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117</v>
      </c>
      <c r="B22" s="72">
        <v>2444</v>
      </c>
      <c r="C22" s="72">
        <v>2426</v>
      </c>
      <c r="D22" s="72">
        <v>773</v>
      </c>
      <c r="E22" s="72">
        <v>1436</v>
      </c>
      <c r="F22" s="72">
        <v>102</v>
      </c>
      <c r="G22" s="72">
        <v>115</v>
      </c>
      <c r="H22" s="72">
        <v>18</v>
      </c>
      <c r="I22" s="74">
        <v>0</v>
      </c>
      <c r="J22" s="72">
        <v>18</v>
      </c>
      <c r="K22" s="74">
        <v>0</v>
      </c>
      <c r="L22" s="76">
        <v>0</v>
      </c>
    </row>
    <row r="23" spans="1:12" ht="11.1" customHeight="1">
      <c r="A23" s="69" t="s">
        <v>118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119</v>
      </c>
      <c r="B24" s="72">
        <v>357947</v>
      </c>
      <c r="C24" s="72">
        <v>357265</v>
      </c>
      <c r="D24" s="72">
        <v>174940</v>
      </c>
      <c r="E24" s="72">
        <v>167035</v>
      </c>
      <c r="F24" s="72">
        <v>6442</v>
      </c>
      <c r="G24" s="72">
        <v>8849</v>
      </c>
      <c r="H24" s="72">
        <v>682</v>
      </c>
      <c r="I24" s="72">
        <v>343</v>
      </c>
      <c r="J24" s="72">
        <v>321</v>
      </c>
      <c r="K24" s="72">
        <v>13</v>
      </c>
      <c r="L24" s="78">
        <v>5</v>
      </c>
    </row>
    <row r="25" spans="1:12" ht="11.1" customHeight="1">
      <c r="A25" s="69" t="s">
        <v>120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121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123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125</v>
      </c>
      <c r="B30" s="72">
        <v>211</v>
      </c>
      <c r="C30" s="72">
        <v>211</v>
      </c>
      <c r="D30" s="74">
        <v>0</v>
      </c>
      <c r="E30" s="72">
        <v>106</v>
      </c>
      <c r="F30" s="74">
        <v>0</v>
      </c>
      <c r="G30" s="72">
        <v>106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4"/>
    </row>
    <row r="33" spans="1:12" ht="11.1" customHeight="1">
      <c r="A33" s="3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4"/>
    </row>
    <row r="35" spans="1:12" ht="11.1" customHeight="1">
      <c r="A35" s="3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5"/>
    </row>
    <row r="37" spans="1:12" ht="11.1" customHeight="1" thickBot="1">
      <c r="A37" s="35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F34:F35"/>
    <mergeCell ref="G34:G35"/>
    <mergeCell ref="H34:H35"/>
    <mergeCell ref="I34:I35"/>
    <mergeCell ref="B34:B35"/>
    <mergeCell ref="C34:C35"/>
    <mergeCell ref="D34:D35"/>
    <mergeCell ref="E34:E35"/>
    <mergeCell ref="B36:B37"/>
    <mergeCell ref="J32:J33"/>
    <mergeCell ref="K32:K33"/>
    <mergeCell ref="L32:L33"/>
    <mergeCell ref="J30:J31"/>
    <mergeCell ref="K30:K31"/>
    <mergeCell ref="L30:L31"/>
    <mergeCell ref="C32:C33"/>
    <mergeCell ref="D32:D33"/>
    <mergeCell ref="E32:E33"/>
    <mergeCell ref="G32:G33"/>
    <mergeCell ref="I32:I33"/>
    <mergeCell ref="H32:H33"/>
    <mergeCell ref="F30:F31"/>
    <mergeCell ref="G30:G31"/>
    <mergeCell ref="H30:H31"/>
    <mergeCell ref="I30:I31"/>
    <mergeCell ref="B30:B31"/>
    <mergeCell ref="C30:C31"/>
    <mergeCell ref="D30:D31"/>
    <mergeCell ref="E30:E31"/>
    <mergeCell ref="B32:B33"/>
    <mergeCell ref="J28:J29"/>
    <mergeCell ref="I28:I29"/>
    <mergeCell ref="H28:H29"/>
    <mergeCell ref="B28:B29"/>
    <mergeCell ref="F32:F33"/>
    <mergeCell ref="K28:K29"/>
    <mergeCell ref="L28:L29"/>
    <mergeCell ref="J26:J27"/>
    <mergeCell ref="K26:K27"/>
    <mergeCell ref="L26:L27"/>
    <mergeCell ref="C28:C29"/>
    <mergeCell ref="D28:D29"/>
    <mergeCell ref="E28:E29"/>
    <mergeCell ref="F28:F29"/>
    <mergeCell ref="G28:G29"/>
    <mergeCell ref="F26:F27"/>
    <mergeCell ref="G26:G27"/>
    <mergeCell ref="H26:H27"/>
    <mergeCell ref="I26:I27"/>
    <mergeCell ref="B26:B27"/>
    <mergeCell ref="C26:C27"/>
    <mergeCell ref="D26:D27"/>
    <mergeCell ref="E26:E27"/>
    <mergeCell ref="J24:J25"/>
    <mergeCell ref="K24:K25"/>
    <mergeCell ref="L24:L25"/>
    <mergeCell ref="J22:J23"/>
    <mergeCell ref="K22:K23"/>
    <mergeCell ref="L22:L23"/>
    <mergeCell ref="C24:C25"/>
    <mergeCell ref="D24:D25"/>
    <mergeCell ref="E24:E25"/>
    <mergeCell ref="F24:F25"/>
    <mergeCell ref="G24:G25"/>
    <mergeCell ref="I24:I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B24:B25"/>
    <mergeCell ref="I20:I21"/>
    <mergeCell ref="J20:J21"/>
    <mergeCell ref="K20:K21"/>
    <mergeCell ref="L20:L21"/>
    <mergeCell ref="J18:J19"/>
    <mergeCell ref="K18:K19"/>
    <mergeCell ref="L18:L19"/>
    <mergeCell ref="I18:I19"/>
    <mergeCell ref="B18:B19"/>
    <mergeCell ref="C16:C17"/>
    <mergeCell ref="C18:C19"/>
    <mergeCell ref="D18:D19"/>
    <mergeCell ref="E18:E19"/>
    <mergeCell ref="B20:B21"/>
    <mergeCell ref="C20:C21"/>
    <mergeCell ref="D20:D21"/>
    <mergeCell ref="E20:E21"/>
    <mergeCell ref="D14:D15"/>
    <mergeCell ref="F20:F21"/>
    <mergeCell ref="H16:H17"/>
    <mergeCell ref="B14:B15"/>
    <mergeCell ref="H20:H21"/>
    <mergeCell ref="F18:F19"/>
    <mergeCell ref="G18:G19"/>
    <mergeCell ref="H18:H19"/>
    <mergeCell ref="G20:G21"/>
    <mergeCell ref="B16:B17"/>
    <mergeCell ref="K12:K13"/>
    <mergeCell ref="D16:D17"/>
    <mergeCell ref="E16:E17"/>
    <mergeCell ref="F16:F17"/>
    <mergeCell ref="G16:G17"/>
    <mergeCell ref="B12:B13"/>
    <mergeCell ref="C12:C13"/>
    <mergeCell ref="D12:D13"/>
    <mergeCell ref="E12:E13"/>
    <mergeCell ref="C14:C15"/>
    <mergeCell ref="L16:L17"/>
    <mergeCell ref="I16:I17"/>
    <mergeCell ref="J16:J17"/>
    <mergeCell ref="K16:K17"/>
    <mergeCell ref="K14:K15"/>
    <mergeCell ref="L14:L15"/>
    <mergeCell ref="F10:F11"/>
    <mergeCell ref="E14:E15"/>
    <mergeCell ref="F14:F15"/>
    <mergeCell ref="G14:G15"/>
    <mergeCell ref="I14:I15"/>
    <mergeCell ref="J14:J15"/>
    <mergeCell ref="H12:H13"/>
    <mergeCell ref="I12:I13"/>
    <mergeCell ref="J12:J13"/>
    <mergeCell ref="H14:H15"/>
    <mergeCell ref="H5:L5"/>
    <mergeCell ref="D4:F4"/>
    <mergeCell ref="H10:H11"/>
    <mergeCell ref="I10:I11"/>
    <mergeCell ref="J10:J11"/>
    <mergeCell ref="K10:K11"/>
    <mergeCell ref="L10:L11"/>
    <mergeCell ref="D10:D11"/>
    <mergeCell ref="E10:E11"/>
    <mergeCell ref="G10:G11"/>
    <mergeCell ref="B10:B11"/>
    <mergeCell ref="C10:C11"/>
    <mergeCell ref="F12:F13"/>
    <mergeCell ref="G12:G13"/>
    <mergeCell ref="L12:L13"/>
    <mergeCell ref="A1:L1"/>
    <mergeCell ref="A2:L2"/>
    <mergeCell ref="A3:L3"/>
    <mergeCell ref="A5:A6"/>
    <mergeCell ref="C5:G5"/>
  </mergeCells>
  <printOptions horizontalCentered="1"/>
  <pageMargins left="0.74803149606299213" right="0.59055118110236227" top="0.39370078740157483" bottom="0.19685039370078741" header="0" footer="0.39370078740157483"/>
  <pageSetup paperSize="9" firstPageNumber="57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40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2月底</v>
      </c>
      <c r="E4" s="58"/>
      <c r="F4" s="58"/>
      <c r="G4" s="30" t="str">
        <f>'3-2'!G4</f>
        <v> End of Feb.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1" t="s">
        <v>49</v>
      </c>
      <c r="B10" s="64">
        <v>927369</v>
      </c>
      <c r="C10" s="64">
        <v>927352</v>
      </c>
      <c r="D10" s="64">
        <v>314660</v>
      </c>
      <c r="E10" s="64">
        <v>592580</v>
      </c>
      <c r="F10" s="64">
        <v>11399</v>
      </c>
      <c r="G10" s="64">
        <v>8712</v>
      </c>
      <c r="H10" s="64">
        <v>18</v>
      </c>
      <c r="I10" s="64">
        <v>5</v>
      </c>
      <c r="J10" s="64">
        <v>13</v>
      </c>
      <c r="K10" s="91">
        <v>0</v>
      </c>
      <c r="L10" s="92">
        <v>0</v>
      </c>
    </row>
    <row r="11" spans="1:12" ht="11.1" customHeight="1">
      <c r="A11" s="7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127</v>
      </c>
      <c r="B12" s="72">
        <v>20686</v>
      </c>
      <c r="C12" s="72">
        <v>20686</v>
      </c>
      <c r="D12" s="72">
        <v>18023</v>
      </c>
      <c r="E12" s="72">
        <v>2663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128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129</v>
      </c>
      <c r="B14" s="72">
        <v>29267</v>
      </c>
      <c r="C14" s="72">
        <v>29267</v>
      </c>
      <c r="D14" s="72">
        <v>3960</v>
      </c>
      <c r="E14" s="72">
        <v>23507</v>
      </c>
      <c r="F14" s="72">
        <v>1693</v>
      </c>
      <c r="G14" s="72">
        <v>107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130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131</v>
      </c>
      <c r="B16" s="72">
        <v>389</v>
      </c>
      <c r="C16" s="72">
        <v>389</v>
      </c>
      <c r="D16" s="72">
        <v>389</v>
      </c>
      <c r="E16" s="72">
        <v>1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132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133</v>
      </c>
      <c r="B18" s="72">
        <v>207</v>
      </c>
      <c r="C18" s="72">
        <v>207</v>
      </c>
      <c r="D18" s="72">
        <v>207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6">
        <v>0</v>
      </c>
    </row>
    <row r="19" spans="1:12" ht="11.1" customHeight="1">
      <c r="A19" s="69" t="s">
        <v>134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135</v>
      </c>
      <c r="B20" s="72">
        <v>7105</v>
      </c>
      <c r="C20" s="72">
        <v>7105</v>
      </c>
      <c r="D20" s="72">
        <v>7105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6">
        <v>0</v>
      </c>
    </row>
    <row r="21" spans="1:12" ht="11.1" customHeight="1">
      <c r="A21" s="69" t="s">
        <v>136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137</v>
      </c>
      <c r="B22" s="72">
        <v>28010</v>
      </c>
      <c r="C22" s="72">
        <v>28010</v>
      </c>
      <c r="D22" s="72">
        <v>27570</v>
      </c>
      <c r="E22" s="72">
        <v>440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138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139</v>
      </c>
      <c r="B24" s="72">
        <v>27715</v>
      </c>
      <c r="C24" s="72">
        <v>27715</v>
      </c>
      <c r="D24" s="72">
        <v>27715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140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141</v>
      </c>
      <c r="B26" s="72">
        <v>47989</v>
      </c>
      <c r="C26" s="72">
        <v>47989</v>
      </c>
      <c r="D26" s="72">
        <v>10661</v>
      </c>
      <c r="E26" s="72">
        <v>35973</v>
      </c>
      <c r="F26" s="72">
        <v>682</v>
      </c>
      <c r="G26" s="72">
        <v>673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142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143</v>
      </c>
      <c r="B28" s="72">
        <v>72076</v>
      </c>
      <c r="C28" s="72">
        <v>72076</v>
      </c>
      <c r="D28" s="72">
        <v>10714</v>
      </c>
      <c r="E28" s="72">
        <v>57998</v>
      </c>
      <c r="F28" s="72">
        <v>2189</v>
      </c>
      <c r="G28" s="72">
        <v>1176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144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145</v>
      </c>
      <c r="B30" s="72">
        <v>167</v>
      </c>
      <c r="C30" s="72">
        <v>167</v>
      </c>
      <c r="D30" s="72">
        <v>167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146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147</v>
      </c>
      <c r="B32" s="72">
        <v>94668</v>
      </c>
      <c r="C32" s="72">
        <v>94668</v>
      </c>
      <c r="D32" s="72">
        <v>30929</v>
      </c>
      <c r="E32" s="72">
        <v>62658</v>
      </c>
      <c r="F32" s="72">
        <v>259</v>
      </c>
      <c r="G32" s="72">
        <v>822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148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149</v>
      </c>
      <c r="B34" s="72">
        <v>46016</v>
      </c>
      <c r="C34" s="72">
        <v>46001</v>
      </c>
      <c r="D34" s="72">
        <v>19569</v>
      </c>
      <c r="E34" s="72">
        <v>26432</v>
      </c>
      <c r="F34" s="74">
        <v>0</v>
      </c>
      <c r="G34" s="74">
        <v>0</v>
      </c>
      <c r="H34" s="72">
        <v>15</v>
      </c>
      <c r="I34" s="72">
        <v>5</v>
      </c>
      <c r="J34" s="72">
        <v>10</v>
      </c>
      <c r="K34" s="74">
        <v>0</v>
      </c>
      <c r="L34" s="76">
        <v>0</v>
      </c>
    </row>
    <row r="35" spans="1:12" ht="11.1" customHeight="1">
      <c r="A35" s="69" t="s">
        <v>150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151</v>
      </c>
      <c r="B36" s="80">
        <v>283115</v>
      </c>
      <c r="C36" s="80">
        <v>283115</v>
      </c>
      <c r="D36" s="80">
        <v>39680</v>
      </c>
      <c r="E36" s="80">
        <v>241769</v>
      </c>
      <c r="F36" s="80">
        <v>841</v>
      </c>
      <c r="G36" s="80">
        <v>826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152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K36:K37"/>
    <mergeCell ref="L36:L37"/>
    <mergeCell ref="F36:F37"/>
    <mergeCell ref="G36:G37"/>
    <mergeCell ref="H36:H37"/>
    <mergeCell ref="I36:I37"/>
    <mergeCell ref="B36:B37"/>
    <mergeCell ref="C36:C37"/>
    <mergeCell ref="D36:D37"/>
    <mergeCell ref="E36:E37"/>
    <mergeCell ref="I34:I35"/>
    <mergeCell ref="J34:J35"/>
    <mergeCell ref="G34:G35"/>
    <mergeCell ref="H34:H35"/>
    <mergeCell ref="J36:J37"/>
    <mergeCell ref="K34:K35"/>
    <mergeCell ref="L34:L35"/>
    <mergeCell ref="J32:J33"/>
    <mergeCell ref="K32:K33"/>
    <mergeCell ref="L32:L33"/>
    <mergeCell ref="B34:B35"/>
    <mergeCell ref="C34:C35"/>
    <mergeCell ref="D34:D35"/>
    <mergeCell ref="E34:E35"/>
    <mergeCell ref="F34:F35"/>
    <mergeCell ref="F32:F33"/>
    <mergeCell ref="G32:G33"/>
    <mergeCell ref="H32:H33"/>
    <mergeCell ref="I32:I33"/>
    <mergeCell ref="B32:B33"/>
    <mergeCell ref="C32:C33"/>
    <mergeCell ref="D32:D33"/>
    <mergeCell ref="E32:E33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K28:K29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B30:B31"/>
    <mergeCell ref="J26:J27"/>
    <mergeCell ref="K26:K27"/>
    <mergeCell ref="L26:L27"/>
    <mergeCell ref="J24:J25"/>
    <mergeCell ref="K24:K25"/>
    <mergeCell ref="L24:L25"/>
    <mergeCell ref="C26:C27"/>
    <mergeCell ref="D26:D27"/>
    <mergeCell ref="E26:E27"/>
    <mergeCell ref="F26:F27"/>
    <mergeCell ref="G26:G27"/>
    <mergeCell ref="I26:I27"/>
    <mergeCell ref="H26:H27"/>
    <mergeCell ref="F24:F25"/>
    <mergeCell ref="G24:G25"/>
    <mergeCell ref="H24:H25"/>
    <mergeCell ref="I24:I25"/>
    <mergeCell ref="B24:B25"/>
    <mergeCell ref="C24:C25"/>
    <mergeCell ref="D24:D25"/>
    <mergeCell ref="E24:E25"/>
    <mergeCell ref="B26:B27"/>
    <mergeCell ref="J22:J23"/>
    <mergeCell ref="K22:K23"/>
    <mergeCell ref="L22:L23"/>
    <mergeCell ref="J20:J21"/>
    <mergeCell ref="K20:K21"/>
    <mergeCell ref="L20:L21"/>
    <mergeCell ref="C22:C23"/>
    <mergeCell ref="D22:D23"/>
    <mergeCell ref="E22:E23"/>
    <mergeCell ref="B22:B23"/>
    <mergeCell ref="I18:I19"/>
    <mergeCell ref="F22:F23"/>
    <mergeCell ref="G22:G23"/>
    <mergeCell ref="I22:I23"/>
    <mergeCell ref="H22:H23"/>
    <mergeCell ref="F20:F21"/>
    <mergeCell ref="G20:G21"/>
    <mergeCell ref="H20:H21"/>
    <mergeCell ref="I20:I21"/>
    <mergeCell ref="K18:K19"/>
    <mergeCell ref="L18:L19"/>
    <mergeCell ref="J16:J17"/>
    <mergeCell ref="K16:K17"/>
    <mergeCell ref="L16:L17"/>
    <mergeCell ref="B20:B21"/>
    <mergeCell ref="C20:C21"/>
    <mergeCell ref="D20:D21"/>
    <mergeCell ref="E20:E21"/>
    <mergeCell ref="B16:B17"/>
    <mergeCell ref="C16:C17"/>
    <mergeCell ref="D16:D17"/>
    <mergeCell ref="E16:E17"/>
    <mergeCell ref="B18:B19"/>
    <mergeCell ref="C18:C19"/>
    <mergeCell ref="D18:D19"/>
    <mergeCell ref="E18:E19"/>
    <mergeCell ref="K12:K13"/>
    <mergeCell ref="L12:L13"/>
    <mergeCell ref="H18:H19"/>
    <mergeCell ref="F16:F17"/>
    <mergeCell ref="G16:G17"/>
    <mergeCell ref="H16:H17"/>
    <mergeCell ref="I16:I17"/>
    <mergeCell ref="F18:F19"/>
    <mergeCell ref="G18:G19"/>
    <mergeCell ref="J18:J19"/>
    <mergeCell ref="B14:B15"/>
    <mergeCell ref="C14:C15"/>
    <mergeCell ref="D14:D15"/>
    <mergeCell ref="E14:E15"/>
    <mergeCell ref="F14:F15"/>
    <mergeCell ref="G14:G15"/>
    <mergeCell ref="F12:F13"/>
    <mergeCell ref="G12:G13"/>
    <mergeCell ref="H12:H13"/>
    <mergeCell ref="I12:I13"/>
    <mergeCell ref="B12:B13"/>
    <mergeCell ref="C12:C13"/>
    <mergeCell ref="D12:D13"/>
    <mergeCell ref="E12:E13"/>
    <mergeCell ref="C30:C31"/>
    <mergeCell ref="A1:L1"/>
    <mergeCell ref="D4:F4"/>
    <mergeCell ref="C3:I3"/>
    <mergeCell ref="A2:L2"/>
    <mergeCell ref="C5:G5"/>
    <mergeCell ref="A5:A6"/>
    <mergeCell ref="B10:B11"/>
    <mergeCell ref="H14:H15"/>
    <mergeCell ref="H5:L5"/>
    <mergeCell ref="I10:I11"/>
    <mergeCell ref="J10:J11"/>
    <mergeCell ref="K10:K11"/>
    <mergeCell ref="L28:L29"/>
    <mergeCell ref="I14:I15"/>
    <mergeCell ref="J14:J15"/>
    <mergeCell ref="K14:K15"/>
    <mergeCell ref="L14:L15"/>
    <mergeCell ref="L10:L11"/>
    <mergeCell ref="J12:J13"/>
    <mergeCell ref="C10:C11"/>
    <mergeCell ref="D10:D11"/>
    <mergeCell ref="E10:E11"/>
    <mergeCell ref="F10:F11"/>
    <mergeCell ref="G10:G11"/>
    <mergeCell ref="H10:H11"/>
  </mergeCells>
  <printOptions horizontalCentered="1"/>
  <pageMargins left="0.74803149606299213" right="0.59055118110236227" top="0.39370078740157483" bottom="0.19685039370078741" header="0" footer="0.39370078740157483"/>
  <pageSetup paperSize="9" firstPageNumber="58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41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2月底</v>
      </c>
      <c r="E4" s="58"/>
      <c r="F4" s="58"/>
      <c r="G4" s="30" t="str">
        <f>'3-2'!G4</f>
        <v> End of Feb.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93" t="s">
        <v>153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154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7" t="s">
        <v>155</v>
      </c>
      <c r="B12" s="72">
        <v>13818</v>
      </c>
      <c r="C12" s="72">
        <v>13816</v>
      </c>
      <c r="D12" s="72">
        <v>10416</v>
      </c>
      <c r="E12" s="72">
        <v>3399</v>
      </c>
      <c r="F12" s="74">
        <v>0</v>
      </c>
      <c r="G12" s="74">
        <v>0</v>
      </c>
      <c r="H12" s="72">
        <v>3</v>
      </c>
      <c r="I12" s="74">
        <v>0</v>
      </c>
      <c r="J12" s="72">
        <v>3</v>
      </c>
      <c r="K12" s="74">
        <v>0</v>
      </c>
      <c r="L12" s="76">
        <v>0</v>
      </c>
    </row>
    <row r="13" spans="1:12" ht="11.1" customHeight="1">
      <c r="A13" s="69" t="s">
        <v>156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7" t="s">
        <v>157</v>
      </c>
      <c r="B14" s="72">
        <v>40981</v>
      </c>
      <c r="C14" s="72">
        <v>40981</v>
      </c>
      <c r="D14" s="72">
        <v>26164</v>
      </c>
      <c r="E14" s="72">
        <v>9326</v>
      </c>
      <c r="F14" s="72">
        <v>3050</v>
      </c>
      <c r="G14" s="72">
        <v>2440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158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7" t="s">
        <v>159</v>
      </c>
      <c r="B16" s="72">
        <v>10495</v>
      </c>
      <c r="C16" s="72">
        <v>10495</v>
      </c>
      <c r="D16" s="72">
        <v>5419</v>
      </c>
      <c r="E16" s="74">
        <v>0</v>
      </c>
      <c r="F16" s="72">
        <v>2538</v>
      </c>
      <c r="G16" s="72">
        <v>2538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160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7" t="s">
        <v>161</v>
      </c>
      <c r="B18" s="72">
        <v>47722</v>
      </c>
      <c r="C18" s="72">
        <v>47722</v>
      </c>
      <c r="D18" s="72">
        <v>11069</v>
      </c>
      <c r="E18" s="72">
        <v>36653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6">
        <v>0</v>
      </c>
    </row>
    <row r="19" spans="1:12" ht="11.1" customHeight="1">
      <c r="A19" s="69" t="s">
        <v>162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7" t="s">
        <v>163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6">
        <v>0</v>
      </c>
    </row>
    <row r="21" spans="1:12" ht="11.1" customHeight="1">
      <c r="A21" s="69" t="s">
        <v>164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7" t="s">
        <v>165</v>
      </c>
      <c r="B22" s="72">
        <v>26146</v>
      </c>
      <c r="C22" s="72">
        <v>26146</v>
      </c>
      <c r="D22" s="72">
        <v>15509</v>
      </c>
      <c r="E22" s="72">
        <v>10637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166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7" t="s">
        <v>167</v>
      </c>
      <c r="B24" s="72">
        <v>13727</v>
      </c>
      <c r="C24" s="72">
        <v>13727</v>
      </c>
      <c r="D24" s="72">
        <v>7882</v>
      </c>
      <c r="E24" s="72">
        <v>5845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168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7" t="s">
        <v>169</v>
      </c>
      <c r="B26" s="72">
        <v>237</v>
      </c>
      <c r="C26" s="72">
        <v>237</v>
      </c>
      <c r="D26" s="74">
        <v>0</v>
      </c>
      <c r="E26" s="72">
        <v>237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170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7" t="s">
        <v>171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172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7" t="s">
        <v>173</v>
      </c>
      <c r="B30" s="72">
        <v>1978</v>
      </c>
      <c r="C30" s="72">
        <v>1978</v>
      </c>
      <c r="D30" s="72">
        <v>1978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174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7" t="s">
        <v>175</v>
      </c>
      <c r="B32" s="72">
        <v>109564</v>
      </c>
      <c r="C32" s="72">
        <v>109564</v>
      </c>
      <c r="D32" s="72">
        <v>36285</v>
      </c>
      <c r="E32" s="72">
        <v>73001</v>
      </c>
      <c r="F32" s="72">
        <v>147</v>
      </c>
      <c r="G32" s="72">
        <v>131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176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7" t="s">
        <v>177</v>
      </c>
      <c r="B34" s="72">
        <v>5290</v>
      </c>
      <c r="C34" s="72">
        <v>5290</v>
      </c>
      <c r="D34" s="72">
        <v>3249</v>
      </c>
      <c r="E34" s="72">
        <v>2040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178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8" t="s">
        <v>179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180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F34:F35"/>
    <mergeCell ref="G34:G35"/>
    <mergeCell ref="H34:H35"/>
    <mergeCell ref="I34:I35"/>
    <mergeCell ref="B34:B35"/>
    <mergeCell ref="C34:C35"/>
    <mergeCell ref="D34:D35"/>
    <mergeCell ref="E34:E35"/>
    <mergeCell ref="B36:B37"/>
    <mergeCell ref="J32:J33"/>
    <mergeCell ref="K32:K33"/>
    <mergeCell ref="L32:L33"/>
    <mergeCell ref="J30:J31"/>
    <mergeCell ref="K30:K31"/>
    <mergeCell ref="L30:L31"/>
    <mergeCell ref="C32:C33"/>
    <mergeCell ref="D32:D33"/>
    <mergeCell ref="E32:E33"/>
    <mergeCell ref="G32:G33"/>
    <mergeCell ref="I32:I33"/>
    <mergeCell ref="H32:H33"/>
    <mergeCell ref="F30:F31"/>
    <mergeCell ref="G30:G31"/>
    <mergeCell ref="H30:H31"/>
    <mergeCell ref="I30:I31"/>
    <mergeCell ref="B30:B31"/>
    <mergeCell ref="C30:C31"/>
    <mergeCell ref="D30:D31"/>
    <mergeCell ref="E30:E31"/>
    <mergeCell ref="B32:B33"/>
    <mergeCell ref="J28:J29"/>
    <mergeCell ref="I28:I29"/>
    <mergeCell ref="H28:H29"/>
    <mergeCell ref="B28:B29"/>
    <mergeCell ref="F32:F33"/>
    <mergeCell ref="K28:K29"/>
    <mergeCell ref="L28:L29"/>
    <mergeCell ref="J26:J27"/>
    <mergeCell ref="K26:K27"/>
    <mergeCell ref="L26:L27"/>
    <mergeCell ref="C28:C29"/>
    <mergeCell ref="D28:D29"/>
    <mergeCell ref="E28:E29"/>
    <mergeCell ref="F28:F29"/>
    <mergeCell ref="G28:G29"/>
    <mergeCell ref="F26:F27"/>
    <mergeCell ref="G26:G27"/>
    <mergeCell ref="H26:H27"/>
    <mergeCell ref="I26:I27"/>
    <mergeCell ref="B26:B27"/>
    <mergeCell ref="C26:C27"/>
    <mergeCell ref="D26:D27"/>
    <mergeCell ref="E26:E27"/>
    <mergeCell ref="J24:J25"/>
    <mergeCell ref="K24:K25"/>
    <mergeCell ref="L24:L25"/>
    <mergeCell ref="J22:J23"/>
    <mergeCell ref="K22:K23"/>
    <mergeCell ref="L22:L23"/>
    <mergeCell ref="C24:C25"/>
    <mergeCell ref="D24:D25"/>
    <mergeCell ref="E24:E25"/>
    <mergeCell ref="F24:F25"/>
    <mergeCell ref="G24:G25"/>
    <mergeCell ref="I24:I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B24:B25"/>
    <mergeCell ref="I20:I21"/>
    <mergeCell ref="J20:J21"/>
    <mergeCell ref="K20:K21"/>
    <mergeCell ref="L20:L21"/>
    <mergeCell ref="J18:J19"/>
    <mergeCell ref="K18:K19"/>
    <mergeCell ref="L18:L19"/>
    <mergeCell ref="I18:I19"/>
    <mergeCell ref="B20:B21"/>
    <mergeCell ref="C20:C21"/>
    <mergeCell ref="D20:D21"/>
    <mergeCell ref="E20:E21"/>
    <mergeCell ref="F20:F21"/>
    <mergeCell ref="G20:G21"/>
    <mergeCell ref="H20:H21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G12:G13"/>
    <mergeCell ref="H14:H15"/>
    <mergeCell ref="I14:I15"/>
    <mergeCell ref="J14:J15"/>
    <mergeCell ref="K14:K15"/>
    <mergeCell ref="I12:I13"/>
    <mergeCell ref="J12:J13"/>
    <mergeCell ref="K12:K13"/>
    <mergeCell ref="H12:H13"/>
    <mergeCell ref="H10:H11"/>
    <mergeCell ref="L12:L13"/>
    <mergeCell ref="J10:J11"/>
    <mergeCell ref="K10:K11"/>
    <mergeCell ref="L10:L11"/>
    <mergeCell ref="B12:B13"/>
    <mergeCell ref="C12:C13"/>
    <mergeCell ref="D12:D13"/>
    <mergeCell ref="E12:E13"/>
    <mergeCell ref="F12:F13"/>
    <mergeCell ref="D14:D15"/>
    <mergeCell ref="H5:L5"/>
    <mergeCell ref="A1:L1"/>
    <mergeCell ref="C5:G5"/>
    <mergeCell ref="D4:F4"/>
    <mergeCell ref="A5:A6"/>
    <mergeCell ref="F10:F11"/>
    <mergeCell ref="G10:G11"/>
    <mergeCell ref="C3:I3"/>
    <mergeCell ref="A2:L2"/>
    <mergeCell ref="E14:E15"/>
    <mergeCell ref="I10:I11"/>
    <mergeCell ref="B10:B11"/>
    <mergeCell ref="C10:C11"/>
    <mergeCell ref="D10:D11"/>
    <mergeCell ref="E10:E11"/>
    <mergeCell ref="F14:F15"/>
    <mergeCell ref="G14:G15"/>
    <mergeCell ref="B14:B15"/>
    <mergeCell ref="C14:C15"/>
  </mergeCells>
  <printOptions horizontalCentered="1"/>
  <pageMargins left="0.74803149606299213" right="0.59055118110236227" top="0.39370078740157483" bottom="0.19685039370078741" header="0" footer="0.39370078740157483"/>
  <pageSetup paperSize="9" firstPageNumber="59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41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2月底</v>
      </c>
      <c r="E4" s="58"/>
      <c r="F4" s="58"/>
      <c r="G4" s="30" t="str">
        <f>'3-2'!G4</f>
        <v> End of Feb.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93" t="s">
        <v>46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181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7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54"/>
    </row>
    <row r="13" spans="1:12" ht="11.1" customHeight="1">
      <c r="A13" s="3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7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54"/>
    </row>
    <row r="15" spans="1:12" ht="11.1" customHeight="1">
      <c r="A15" s="34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7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54"/>
    </row>
    <row r="17" spans="1:12" ht="11.1" customHeight="1">
      <c r="A17" s="3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7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54"/>
    </row>
    <row r="19" spans="1:12" ht="11.1" customHeight="1">
      <c r="A19" s="3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7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54"/>
    </row>
    <row r="21" spans="1:12" ht="11.1" customHeight="1">
      <c r="A21" s="3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7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54"/>
    </row>
    <row r="23" spans="1:12" ht="11.1" customHeight="1">
      <c r="A23" s="34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7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54"/>
    </row>
    <row r="25" spans="1:12" ht="11.1" customHeight="1">
      <c r="A25" s="34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7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54"/>
    </row>
    <row r="27" spans="1:12" ht="11.1" customHeight="1">
      <c r="A27" s="34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7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54"/>
    </row>
    <row r="29" spans="1:12" ht="11.1" customHeight="1">
      <c r="A29" s="34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7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54"/>
    </row>
    <row r="31" spans="1:12" ht="11.1" customHeight="1">
      <c r="A31" s="34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7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4"/>
    </row>
    <row r="33" spans="1:12" ht="11.1" customHeight="1">
      <c r="A33" s="3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7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4"/>
    </row>
    <row r="35" spans="1:12" ht="11.1" customHeight="1">
      <c r="A35" s="3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5"/>
    </row>
    <row r="37" spans="1:12" ht="11.1" customHeight="1" thickBot="1">
      <c r="A37" s="35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A1:L1"/>
    <mergeCell ref="A2:L2"/>
    <mergeCell ref="C3:I3"/>
    <mergeCell ref="D4:F4"/>
    <mergeCell ref="A5:A6"/>
    <mergeCell ref="C5:G5"/>
    <mergeCell ref="H5:L5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</mergeCells>
  <printOptions horizontalCentered="1"/>
  <pageMargins left="0.74803149606299213" right="0.59055118110236227" top="0.39370078740157483" bottom="0.19685039370078741" header="0" footer="0.39370078740157483"/>
  <pageSetup paperSize="9" firstPageNumber="6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2006-02-10T08:11:20Z</dcterms:created>
  <dcterms:modified xsi:type="dcterms:W3CDTF">2022-05-30T07:40:27Z</dcterms:modified>
  <dc:subject>衍生性金融商品名目本金餘額（商品別）</dc:subject>
  <cp:lastPrinted>2011-03-25T07:57:29Z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