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<sst xmlns="http://schemas.openxmlformats.org/spreadsheetml/2006/main" uniqueCount="182">
  <si>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</si>
  <si>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</si>
  <si>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</si>
  <si>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</si>
  <si>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</si>
  <si>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</si>
  <si>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</si>
  <si>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</si>
  <si>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</si>
  <si>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</si>
  <si>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</si>
  <si>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</si>
  <si>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</si>
  <si>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</si>
  <si>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</si>
  <si>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</si>
  <si>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</si>
  <si>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</si>
  <si>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</si>
  <si>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</si>
  <si>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</si>
  <si>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</si>
  <si>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</si>
  <si>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</si>
  <si>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</si>
  <si>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</si>
  <si>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</si>
  <si>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</si>
  <si>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</si>
  <si>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</si>
  <si>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Sept. 2025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</si>
  <si>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</si>
  <si>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</si>
  <si>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</si>
  <si>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</si>
  <si>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</si>
  <si>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</si>
  <si>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</si>
  <si>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</si>
  <si>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</si>
  <si>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</si>
  <si>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</si>
  <si>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</si>
  <si>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</si>
  <si>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</si>
  <si>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</si>
  <si>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</si>
  <si>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</si>
  <si>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</si>
  <si>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</si>
  <si>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</si>
  <si>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</si>
  <si>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</si>
  <si>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</si>
  <si>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</si>
  <si>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</si>
  <si>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</si>
  <si>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</si>
  <si>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</si>
  <si>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</si>
  <si>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</si>
  <si>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</si>
  <si>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</si>
  <si>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</si>
  <si>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</si>
  <si>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</si>
  <si>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</si>
  <si>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</si>
  <si>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</si>
  <si>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</si>
  <si>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</si>
  <si>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</si>
  <si>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</si>
  <si>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</si>
  <si>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</si>
  <si>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</si>
  <si>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民國114年 9月底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</si>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</sst>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5" fontId="5" fillId="2" borderId="24" xfId="0" applyAlignment="1" applyBorder="1" applyFont="1" applyNumberFormat="1" applyFill="1" applyProtection="1">
      <alignment horizontal="right" vertical="center"/>
    </xf>
    <xf xxid="103" numFmtId="175" fontId="5" fillId="2" borderId="25" xfId="0" applyAlignment="1" applyBorder="1" applyFont="1" applyNumberFormat="1" applyFill="1" applyProtection="1">
      <alignment horizontal="right" vertical="center"/>
    </xf>
    <xf xxid="104" numFmtId="0" fontId="17" fillId="2" borderId="0" xfId="0" applyAlignment="1" applyBorder="1" applyFont="1" applyNumberFormat="1" applyFill="1" applyProtection="1">
      <alignment horizontal="center" vertical="center"/>
    </xf>
    <xf xxid="105" numFmtId="0" fontId="3" fillId="2" borderId="26" xfId="0" applyAlignment="1" applyBorder="1" applyFont="1" applyNumberFormat="1" applyFill="1" applyProtection="1">
      <alignment horizontal="center" vertical="center" wrapText="1"/>
    </xf>
    <xf xxid="106" numFmtId="0" fontId="15" fillId="2" borderId="27" xfId="0" applyAlignment="1" applyBorder="1" applyFont="1" applyNumberFormat="1" applyFill="1" applyProtection="1">
      <alignment horizontal="center" vertical="center" wrapText="1"/>
    </xf>
    <xf xxid="107" numFmtId="0" fontId="6" fillId="2" borderId="27" xfId="0" applyAlignment="1" applyBorder="1" applyFont="1" applyNumberFormat="1" applyFill="1" applyProtection="1">
      <alignment horizontal="center" vertical="center" wrapText="1"/>
    </xf>
    <xf xxid="108" numFmtId="0" fontId="6" fillId="2" borderId="28" xfId="0" applyAlignment="1" applyBorder="1" applyFont="1" applyNumberFormat="1" applyFill="1" applyProtection="1">
      <alignment horizontal="center" vertical="center" wrapText="1"/>
    </xf>
    <xf xxid="109" numFmtId="0" fontId="2" fillId="2" borderId="0" xfId="0" applyAlignment="1" applyBorder="1" applyFont="1" applyNumberFormat="1" applyFill="1" applyProtection="1">
      <alignment horizontal="center" vertical="center"/>
    </xf>
    <xf xxid="110" numFmtId="0" fontId="3" fillId="2" borderId="29" xfId="0" applyAlignment="1" applyBorder="1" applyFont="1" applyNumberFormat="1" applyFill="1" applyProtection="1">
      <alignment horizontal="center" vertical="center" wrapText="1"/>
    </xf>
    <xf xxid="111" numFmtId="0" fontId="2" fillId="2" borderId="10" xfId="0" applyAlignment="1" applyBorder="1" applyFont="1" applyNumberFormat="1" applyFill="1" applyProtection="1">
      <alignment horizontal="right"/>
    </xf>
    <xf xxid="112" numFmtId="175" fontId="5" fillId="2" borderId="30" xfId="0" applyAlignment="1" applyBorder="1" applyFont="1" applyNumberFormat="1" applyFill="1" applyProtection="1">
      <alignment horizontal="right" vertical="center"/>
    </xf>
    <xf xxid="113" numFmtId="175" fontId="7" fillId="2" borderId="24" xfId="0" applyAlignment="1" applyBorder="1" applyFont="1" applyNumberFormat="1" applyFill="1" applyProtection="1">
      <alignment horizontal="right" vertical="center"/>
    </xf>
    <xf xxid="114" numFmtId="175" fontId="7" fillId="2" borderId="31" xfId="0" applyAlignment="1" applyBorder="1" applyFont="1" applyNumberFormat="1" applyFill="1" applyProtection="1">
      <alignment horizontal="right" vertical="center"/>
    </xf>
    <xf xxid="115" numFmtId="176" fontId="5" fillId="2" borderId="32" xfId="0" applyAlignment="1" applyBorder="1" applyFont="1" applyNumberFormat="1" applyFill="1" applyProtection="1">
      <alignment horizontal="right" vertical="center"/>
    </xf>
    <xf xxid="116" numFmtId="176" fontId="5" fillId="2" borderId="33" xfId="0" applyAlignment="1" applyBorder="1" applyFont="1" applyNumberFormat="1" applyFill="1" applyProtection="1">
      <alignment horizontal="right" vertical="center"/>
    </xf>
    <xf xxid="117" numFmtId="176" fontId="5" fillId="2" borderId="34" xfId="0" applyAlignment="1" applyBorder="1" applyFont="1" applyNumberFormat="1" applyFill="1" applyProtection="1">
      <alignment horizontal="right" vertical="center"/>
    </xf>
    <xf xxid="118" numFmtId="176" fontId="7" fillId="2" borderId="34" xfId="0" applyAlignment="1" applyBorder="1" applyFont="1" applyNumberFormat="1" applyFill="1" applyProtection="1">
      <alignment horizontal="right" vertical="center"/>
    </xf>
    <xf xxid="119" numFmtId="176" fontId="7" fillId="2" borderId="35" xfId="0" applyAlignment="1" applyBorder="1" applyFont="1" applyNumberFormat="1" applyFill="1" applyProtection="1">
      <alignment horizontal="right" vertical="center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32" xfId="0" applyAlignment="1" applyBorder="1" applyFont="1" applyNumberFormat="1" applyFill="1" applyProtection="1">
      <alignment horizontal="right" vertical="center"/>
    </xf>
    <xf xxid="129" numFmtId="177" fontId="41" fillId="2" borderId="32" xfId="0" applyAlignment="1" applyBorder="1" applyFont="1" applyNumberFormat="1" applyFill="1" applyProtection="1">
      <alignment horizontal="right" vertical="center"/>
    </xf>
    <xf xxid="130" numFmtId="177" fontId="42" fillId="2" borderId="32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4" xfId="0" applyAlignment="1" applyBorder="1" applyFont="1" applyNumberFormat="1" applyFill="1" applyProtection="1">
      <alignment horizontal="right" vertical="center"/>
    </xf>
    <xf xxid="135" numFmtId="177" fontId="41" fillId="2" borderId="24" xfId="0" applyAlignment="1" applyBorder="1" applyFont="1" applyNumberFormat="1" applyFill="1" applyProtection="1">
      <alignment horizontal="right" vertical="center"/>
    </xf>
    <xf xxid="136" numFmtId="178" fontId="5" fillId="2" borderId="24" xfId="0" applyAlignment="1" applyBorder="1" applyFont="1" applyNumberFormat="1" applyFill="1" applyProtection="1">
      <alignment horizontal="right" vertical="center"/>
    </xf>
    <xf xxid="137" numFmtId="178" fontId="41" fillId="2" borderId="24" xfId="0" applyAlignment="1" applyBorder="1" applyFont="1" applyNumberFormat="1" applyFill="1" applyProtection="1">
      <alignment horizontal="right" vertical="center"/>
    </xf>
    <xf xxid="138" numFmtId="178" fontId="5" fillId="2" borderId="34" xfId="0" applyAlignment="1" applyBorder="1" applyFont="1" applyNumberFormat="1" applyFill="1" applyProtection="1">
      <alignment horizontal="right" vertical="center"/>
    </xf>
    <xf xxid="139" numFmtId="178" fontId="41" fillId="2" borderId="34" xfId="0" applyAlignment="1" applyBorder="1" applyFont="1" applyNumberFormat="1" applyFill="1" applyProtection="1">
      <alignment horizontal="right" vertical="center"/>
    </xf>
    <xf xxid="140" numFmtId="177" fontId="5" fillId="2" borderId="34" xfId="0" applyAlignment="1" applyBorder="1" applyFont="1" applyNumberFormat="1" applyFill="1" applyProtection="1">
      <alignment horizontal="right" vertical="center"/>
    </xf>
    <xf xxid="141" numFmtId="177" fontId="41" fillId="2" borderId="34" xfId="0" applyAlignment="1" applyBorder="1" applyFont="1" applyNumberFormat="1" applyFill="1" applyProtection="1">
      <alignment horizontal="right" vertical="center"/>
    </xf>
    <xf xxid="142" numFmtId="177" fontId="7" fillId="2" borderId="24" xfId="0" applyAlignment="1" applyBorder="1" applyFont="1" applyNumberFormat="1" applyFill="1" applyProtection="1">
      <alignment horizontal="right" vertical="center"/>
    </xf>
    <xf xxid="143" numFmtId="177" fontId="46" fillId="2" borderId="24" xfId="0" applyAlignment="1" applyBorder="1" applyFont="1" applyNumberFormat="1" applyFill="1" applyProtection="1">
      <alignment horizontal="right" vertical="center"/>
    </xf>
    <xf xxid="144" numFmtId="178" fontId="7" fillId="2" borderId="24" xfId="0" applyAlignment="1" applyBorder="1" applyFont="1" applyNumberFormat="1" applyFill="1" applyProtection="1">
      <alignment horizontal="right" vertical="center"/>
    </xf>
    <xf xxid="145" numFmtId="178" fontId="46" fillId="2" borderId="24" xfId="0" applyAlignment="1" applyBorder="1" applyFont="1" applyNumberFormat="1" applyFill="1" applyProtection="1">
      <alignment horizontal="right" vertical="center"/>
    </xf>
    <xf xxid="146" numFmtId="178" fontId="7" fillId="2" borderId="34" xfId="0" applyAlignment="1" applyBorder="1" applyFont="1" applyNumberFormat="1" applyFill="1" applyProtection="1">
      <alignment horizontal="right" vertical="center"/>
    </xf>
    <xf xxid="147" numFmtId="178" fontId="46" fillId="2" borderId="3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32" xfId="0" applyAlignment="1" applyBorder="1" applyFont="1" applyNumberFormat="1" applyFill="1" applyProtection="1">
      <alignment horizontal="right" vertical="center"/>
    </xf>
    <xf xxid="153" numFmtId="178" fontId="41" fillId="2" borderId="32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32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41" t="s">
        <v>31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12" ht="21" customHeight="1">
      <c r="A2" s="41" t="s">
        <v>16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1"/>
      <c r="B4" s="1"/>
      <c r="C4" s="1"/>
      <c r="D4" s="48" t="s">
        <v>76</v>
      </c>
      <c r="E4" s="48"/>
      <c r="F4" s="48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1953407</v>
      </c>
      <c r="C10" s="64">
        <v>1948319</v>
      </c>
      <c r="D10" s="64">
        <v>987415</v>
      </c>
      <c r="E10" s="64">
        <v>830031</v>
      </c>
      <c r="F10" s="64">
        <v>61693</v>
      </c>
      <c r="G10" s="64">
        <v>69180</v>
      </c>
      <c r="H10" s="64">
        <v>5088</v>
      </c>
      <c r="I10" s="64">
        <v>3457</v>
      </c>
      <c r="J10" s="64">
        <v>1486</v>
      </c>
      <c r="K10" s="64">
        <v>38</v>
      </c>
      <c r="L10" s="67">
        <v>107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50</v>
      </c>
      <c r="B12" s="72">
        <v>35427</v>
      </c>
      <c r="C12" s="72">
        <v>35427</v>
      </c>
      <c r="D12" s="72">
        <v>33887</v>
      </c>
      <c r="E12" s="72">
        <v>817</v>
      </c>
      <c r="F12" s="72">
        <v>15</v>
      </c>
      <c r="G12" s="72">
        <v>708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52</v>
      </c>
      <c r="B14" s="72">
        <v>5030</v>
      </c>
      <c r="C14" s="72">
        <v>5030</v>
      </c>
      <c r="D14" s="72">
        <v>4493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54</v>
      </c>
      <c r="B16" s="72">
        <v>9693</v>
      </c>
      <c r="C16" s="72">
        <v>9693</v>
      </c>
      <c r="D16" s="72">
        <v>8894</v>
      </c>
      <c r="E16" s="72">
        <v>404</v>
      </c>
      <c r="F16" s="72">
        <v>107</v>
      </c>
      <c r="G16" s="72">
        <v>288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55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56</v>
      </c>
      <c r="B18" s="72">
        <v>44037</v>
      </c>
      <c r="C18" s="72">
        <v>43961</v>
      </c>
      <c r="D18" s="72">
        <v>25714</v>
      </c>
      <c r="E18" s="72">
        <v>12111</v>
      </c>
      <c r="F18" s="72">
        <v>2835</v>
      </c>
      <c r="G18" s="72">
        <v>3301</v>
      </c>
      <c r="H18" s="72">
        <v>76</v>
      </c>
      <c r="I18" s="72">
        <v>52</v>
      </c>
      <c r="J18" s="72">
        <v>24</v>
      </c>
      <c r="K18" s="74">
        <v>0</v>
      </c>
      <c r="L18" s="76">
        <v>0</v>
      </c>
    </row>
    <row r="19" spans="1:12" ht="11.1" customHeight="1">
      <c r="A19" s="69" t="s">
        <v>57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58</v>
      </c>
      <c r="B20" s="72">
        <v>22537</v>
      </c>
      <c r="C20" s="72">
        <v>22472</v>
      </c>
      <c r="D20" s="72">
        <v>13495</v>
      </c>
      <c r="E20" s="72">
        <v>3980</v>
      </c>
      <c r="F20" s="72">
        <v>2446</v>
      </c>
      <c r="G20" s="72">
        <v>2550</v>
      </c>
      <c r="H20" s="72">
        <v>66</v>
      </c>
      <c r="I20" s="72">
        <v>42</v>
      </c>
      <c r="J20" s="72">
        <v>23</v>
      </c>
      <c r="K20" s="74">
        <v>0</v>
      </c>
      <c r="L20" s="76">
        <v>0</v>
      </c>
    </row>
    <row r="21" spans="1:12" ht="11.1" customHeight="1">
      <c r="A21" s="69" t="s">
        <v>59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60</v>
      </c>
      <c r="B22" s="72">
        <v>14222</v>
      </c>
      <c r="C22" s="72">
        <v>14123</v>
      </c>
      <c r="D22" s="72">
        <v>10360</v>
      </c>
      <c r="E22" s="72">
        <v>3055</v>
      </c>
      <c r="F22" s="72">
        <v>316</v>
      </c>
      <c r="G22" s="72">
        <v>392</v>
      </c>
      <c r="H22" s="72">
        <v>99</v>
      </c>
      <c r="I22" s="72">
        <v>89</v>
      </c>
      <c r="J22" s="72">
        <v>10</v>
      </c>
      <c r="K22" s="74">
        <v>0</v>
      </c>
      <c r="L22" s="76">
        <v>0</v>
      </c>
    </row>
    <row r="23" spans="1:12" ht="11.1" customHeight="1">
      <c r="A23" s="69" t="s">
        <v>61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62</v>
      </c>
      <c r="B24" s="72">
        <v>4064</v>
      </c>
      <c r="C24" s="72">
        <v>4062</v>
      </c>
      <c r="D24" s="72">
        <v>2077</v>
      </c>
      <c r="E24" s="72">
        <v>415</v>
      </c>
      <c r="F24" s="72">
        <v>772</v>
      </c>
      <c r="G24" s="72">
        <v>798</v>
      </c>
      <c r="H24" s="72">
        <v>1</v>
      </c>
      <c r="I24" s="74">
        <v>0</v>
      </c>
      <c r="J24" s="74">
        <v>0</v>
      </c>
      <c r="K24" s="72">
        <v>1</v>
      </c>
      <c r="L24" s="76">
        <v>0</v>
      </c>
    </row>
    <row r="25" spans="1:12" ht="11.1" customHeight="1">
      <c r="A25" s="69" t="s">
        <v>63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64</v>
      </c>
      <c r="B26" s="72">
        <v>165067</v>
      </c>
      <c r="C26" s="72">
        <v>164729</v>
      </c>
      <c r="D26" s="72">
        <v>89645</v>
      </c>
      <c r="E26" s="72">
        <v>64517</v>
      </c>
      <c r="F26" s="72">
        <v>4954</v>
      </c>
      <c r="G26" s="72">
        <v>5613</v>
      </c>
      <c r="H26" s="72">
        <v>337</v>
      </c>
      <c r="I26" s="72">
        <v>206</v>
      </c>
      <c r="J26" s="72">
        <v>99</v>
      </c>
      <c r="K26" s="74">
        <v>0</v>
      </c>
      <c r="L26" s="78">
        <v>32</v>
      </c>
    </row>
    <row r="27" spans="1:12" ht="11.1" customHeight="1">
      <c r="A27" s="69" t="s">
        <v>65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66</v>
      </c>
      <c r="B28" s="72">
        <v>183221</v>
      </c>
      <c r="C28" s="72">
        <v>183107</v>
      </c>
      <c r="D28" s="72">
        <v>122307</v>
      </c>
      <c r="E28" s="72">
        <v>53005</v>
      </c>
      <c r="F28" s="72">
        <v>3194</v>
      </c>
      <c r="G28" s="72">
        <v>4601</v>
      </c>
      <c r="H28" s="72">
        <v>114</v>
      </c>
      <c r="I28" s="72">
        <v>62</v>
      </c>
      <c r="J28" s="72">
        <v>51</v>
      </c>
      <c r="K28" s="74">
        <v>0</v>
      </c>
      <c r="L28" s="78">
        <v>1</v>
      </c>
    </row>
    <row r="29" spans="1:12" ht="11.1" customHeight="1">
      <c r="A29" s="69" t="s">
        <v>67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68</v>
      </c>
      <c r="B30" s="72">
        <v>1893</v>
      </c>
      <c r="C30" s="72">
        <v>1893</v>
      </c>
      <c r="D30" s="72">
        <v>150</v>
      </c>
      <c r="E30" s="72">
        <v>1742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70</v>
      </c>
      <c r="B32" s="72">
        <v>268</v>
      </c>
      <c r="C32" s="72">
        <v>268</v>
      </c>
      <c r="D32" s="72">
        <v>160</v>
      </c>
      <c r="E32" s="72">
        <v>54</v>
      </c>
      <c r="F32" s="74">
        <v>0</v>
      </c>
      <c r="G32" s="72">
        <v>54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72</v>
      </c>
      <c r="B34" s="72">
        <v>37537</v>
      </c>
      <c r="C34" s="72">
        <v>37536</v>
      </c>
      <c r="D34" s="72">
        <v>32526</v>
      </c>
      <c r="E34" s="72">
        <v>3409</v>
      </c>
      <c r="F34" s="72">
        <v>571</v>
      </c>
      <c r="G34" s="72">
        <v>1030</v>
      </c>
      <c r="H34" s="72">
        <v>1</v>
      </c>
      <c r="I34" s="72">
        <v>1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73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74</v>
      </c>
      <c r="B36" s="80">
        <v>34638</v>
      </c>
      <c r="C36" s="80">
        <v>34638</v>
      </c>
      <c r="D36" s="80">
        <v>21546</v>
      </c>
      <c r="E36" s="80">
        <v>11522</v>
      </c>
      <c r="F36" s="80">
        <v>1515</v>
      </c>
      <c r="G36" s="80">
        <v>55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L18:L19"/>
    <mergeCell ref="L16:L17"/>
    <mergeCell ref="B18:B19"/>
    <mergeCell ref="C18:C19"/>
    <mergeCell ref="D18:D19"/>
    <mergeCell ref="E18:E19"/>
    <mergeCell ref="F18:F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26:H27"/>
    <mergeCell ref="C26:C27"/>
    <mergeCell ref="D26:D27"/>
    <mergeCell ref="E26:E27"/>
    <mergeCell ref="F26:F27"/>
    <mergeCell ref="H22:H23"/>
    <mergeCell ref="L30:L31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 9月底</v>
      </c>
      <c r="E4" s="58"/>
      <c r="F4" s="58"/>
      <c r="G4" s="30" t="str">
        <f>'3-2'!G4</f>
        <v> End of Sept.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4874</v>
      </c>
      <c r="C10" s="63">
        <v>4869</v>
      </c>
      <c r="D10" s="63">
        <v>2794</v>
      </c>
      <c r="E10" s="63">
        <v>863</v>
      </c>
      <c r="F10" s="63">
        <v>606</v>
      </c>
      <c r="G10" s="63">
        <v>605</v>
      </c>
      <c r="H10" s="63">
        <v>5</v>
      </c>
      <c r="I10" s="63">
        <v>5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79</v>
      </c>
      <c r="B12" s="72">
        <v>9287</v>
      </c>
      <c r="C12" s="72">
        <v>9287</v>
      </c>
      <c r="D12" s="72">
        <v>7896</v>
      </c>
      <c r="E12" s="72">
        <v>414</v>
      </c>
      <c r="F12" s="72">
        <v>488</v>
      </c>
      <c r="G12" s="72">
        <v>488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81</v>
      </c>
      <c r="B14" s="72">
        <v>377605</v>
      </c>
      <c r="C14" s="72">
        <v>377605</v>
      </c>
      <c r="D14" s="72">
        <v>40605</v>
      </c>
      <c r="E14" s="72">
        <v>332883</v>
      </c>
      <c r="F14" s="72">
        <v>2530</v>
      </c>
      <c r="G14" s="72">
        <v>1587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83</v>
      </c>
      <c r="B16" s="72">
        <v>6818</v>
      </c>
      <c r="C16" s="72">
        <v>6778</v>
      </c>
      <c r="D16" s="72">
        <v>3406</v>
      </c>
      <c r="E16" s="72">
        <v>610</v>
      </c>
      <c r="F16" s="72">
        <v>1257</v>
      </c>
      <c r="G16" s="72">
        <v>1506</v>
      </c>
      <c r="H16" s="72">
        <v>40</v>
      </c>
      <c r="I16" s="72">
        <v>40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84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85</v>
      </c>
      <c r="B18" s="72">
        <v>108</v>
      </c>
      <c r="C18" s="72">
        <v>108</v>
      </c>
      <c r="D18" s="72">
        <v>108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87</v>
      </c>
      <c r="B20" s="72">
        <v>81578</v>
      </c>
      <c r="C20" s="72">
        <v>81323</v>
      </c>
      <c r="D20" s="72">
        <v>40270</v>
      </c>
      <c r="E20" s="72">
        <v>40443</v>
      </c>
      <c r="F20" s="72">
        <v>367</v>
      </c>
      <c r="G20" s="72">
        <v>242</v>
      </c>
      <c r="H20" s="72">
        <v>255</v>
      </c>
      <c r="I20" s="74">
        <v>0</v>
      </c>
      <c r="J20" s="72">
        <v>255</v>
      </c>
      <c r="K20" s="74">
        <v>0</v>
      </c>
      <c r="L20" s="76">
        <v>0</v>
      </c>
    </row>
    <row r="21" spans="1:12" ht="11.1" customHeight="1">
      <c r="A21" s="69" t="s">
        <v>88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89</v>
      </c>
      <c r="B22" s="72">
        <v>39</v>
      </c>
      <c r="C22" s="72">
        <v>39</v>
      </c>
      <c r="D22" s="72">
        <v>23</v>
      </c>
      <c r="E22" s="72">
        <v>16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91</v>
      </c>
      <c r="B24" s="72">
        <v>60</v>
      </c>
      <c r="C24" s="72">
        <v>60</v>
      </c>
      <c r="D24" s="72">
        <v>60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93</v>
      </c>
      <c r="B26" s="72">
        <v>12179</v>
      </c>
      <c r="C26" s="72">
        <v>12163</v>
      </c>
      <c r="D26" s="72">
        <v>3592</v>
      </c>
      <c r="E26" s="72">
        <v>5703</v>
      </c>
      <c r="F26" s="72">
        <v>1387</v>
      </c>
      <c r="G26" s="72">
        <v>1480</v>
      </c>
      <c r="H26" s="72">
        <v>16</v>
      </c>
      <c r="I26" s="72">
        <v>13</v>
      </c>
      <c r="J26" s="72">
        <v>3</v>
      </c>
      <c r="K26" s="74">
        <v>0</v>
      </c>
      <c r="L26" s="76">
        <v>0</v>
      </c>
    </row>
    <row r="27" spans="1:12" ht="11.1" customHeight="1">
      <c r="A27" s="69" t="s">
        <v>94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95</v>
      </c>
      <c r="B28" s="72">
        <v>29</v>
      </c>
      <c r="C28" s="72">
        <v>29</v>
      </c>
      <c r="D28" s="72">
        <v>29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97</v>
      </c>
      <c r="B30" s="72">
        <v>67</v>
      </c>
      <c r="C30" s="72">
        <v>67</v>
      </c>
      <c r="D30" s="72">
        <v>67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99</v>
      </c>
      <c r="B32" s="72">
        <v>83</v>
      </c>
      <c r="C32" s="72">
        <v>83</v>
      </c>
      <c r="D32" s="72">
        <v>25</v>
      </c>
      <c r="E32" s="72">
        <v>29</v>
      </c>
      <c r="F32" s="74">
        <v>0</v>
      </c>
      <c r="G32" s="72">
        <v>29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101</v>
      </c>
      <c r="B34" s="72">
        <v>2813</v>
      </c>
      <c r="C34" s="72">
        <v>2813</v>
      </c>
      <c r="D34" s="72">
        <v>2416</v>
      </c>
      <c r="E34" s="72">
        <v>10</v>
      </c>
      <c r="F34" s="72">
        <v>189</v>
      </c>
      <c r="G34" s="72">
        <v>199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103</v>
      </c>
      <c r="B36" s="80">
        <v>30455</v>
      </c>
      <c r="C36" s="80">
        <v>30435</v>
      </c>
      <c r="D36" s="80">
        <v>12141</v>
      </c>
      <c r="E36" s="80">
        <v>13481</v>
      </c>
      <c r="F36" s="80">
        <v>2272</v>
      </c>
      <c r="G36" s="80">
        <v>2541</v>
      </c>
      <c r="H36" s="80">
        <v>20</v>
      </c>
      <c r="I36" s="80">
        <v>10</v>
      </c>
      <c r="J36" s="80">
        <v>10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G34:G35"/>
    <mergeCell ref="H34:H35"/>
    <mergeCell ref="I34:I35"/>
    <mergeCell ref="B34:B35"/>
    <mergeCell ref="C34:C35"/>
    <mergeCell ref="D34:D35"/>
    <mergeCell ref="E34:E35"/>
    <mergeCell ref="J32:J33"/>
    <mergeCell ref="K32:K33"/>
    <mergeCell ref="L32:L33"/>
    <mergeCell ref="J30:J31"/>
    <mergeCell ref="K30:K31"/>
    <mergeCell ref="L30:L31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H10:H11"/>
    <mergeCell ref="I10:I11"/>
    <mergeCell ref="J10:J11"/>
    <mergeCell ref="J12:J13"/>
    <mergeCell ref="J14:J15"/>
    <mergeCell ref="J16:J17"/>
    <mergeCell ref="I12:I13"/>
    <mergeCell ref="A1:L1"/>
    <mergeCell ref="C5:G5"/>
    <mergeCell ref="H5:L5"/>
    <mergeCell ref="A3:L3"/>
    <mergeCell ref="A2:L2"/>
    <mergeCell ref="D4:F4"/>
    <mergeCell ref="A5:A6"/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6" t="s">
        <v>17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18.6" customHeight="1" thickBot="1">
      <c r="A4" s="4"/>
      <c r="B4" s="4"/>
      <c r="C4" s="4"/>
      <c r="D4" s="58" t="str">
        <f>'3-2'!D4:F4</f>
        <v>民國114年 9月底</v>
      </c>
      <c r="E4" s="58"/>
      <c r="F4" s="58"/>
      <c r="G4" s="30" t="str">
        <f>'3-2'!G4</f>
        <v> End of Sept.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15945</v>
      </c>
      <c r="C10" s="63">
        <v>15782</v>
      </c>
      <c r="D10" s="63">
        <v>10373</v>
      </c>
      <c r="E10" s="63">
        <v>4652</v>
      </c>
      <c r="F10" s="63">
        <v>70</v>
      </c>
      <c r="G10" s="63">
        <v>687</v>
      </c>
      <c r="H10" s="63">
        <v>163</v>
      </c>
      <c r="I10" s="63">
        <v>122</v>
      </c>
      <c r="J10" s="63">
        <v>40</v>
      </c>
      <c r="K10" s="63">
        <v>0</v>
      </c>
      <c r="L10" s="90">
        <v>0</v>
      </c>
    </row>
    <row r="11" spans="1:12" ht="11.1" customHeight="1">
      <c r="A11" s="69" t="s">
        <v>106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107</v>
      </c>
      <c r="B12" s="72">
        <v>155105</v>
      </c>
      <c r="C12" s="72">
        <v>154949</v>
      </c>
      <c r="D12" s="72">
        <v>127300</v>
      </c>
      <c r="E12" s="72">
        <v>19470</v>
      </c>
      <c r="F12" s="72">
        <v>4401</v>
      </c>
      <c r="G12" s="72">
        <v>3777</v>
      </c>
      <c r="H12" s="72">
        <v>156</v>
      </c>
      <c r="I12" s="72">
        <v>89</v>
      </c>
      <c r="J12" s="72">
        <v>67</v>
      </c>
      <c r="K12" s="74">
        <v>0</v>
      </c>
      <c r="L12" s="76">
        <v>0</v>
      </c>
    </row>
    <row r="13" spans="1:12" ht="11.1" customHeight="1">
      <c r="A13" s="69" t="s">
        <v>108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109</v>
      </c>
      <c r="B14" s="72">
        <v>110433</v>
      </c>
      <c r="C14" s="72">
        <v>110390</v>
      </c>
      <c r="D14" s="72">
        <v>55678</v>
      </c>
      <c r="E14" s="72">
        <v>28451</v>
      </c>
      <c r="F14" s="72">
        <v>12139</v>
      </c>
      <c r="G14" s="72">
        <v>14122</v>
      </c>
      <c r="H14" s="72">
        <v>43</v>
      </c>
      <c r="I14" s="72">
        <v>33</v>
      </c>
      <c r="J14" s="72">
        <v>10</v>
      </c>
      <c r="K14" s="74">
        <v>0</v>
      </c>
      <c r="L14" s="76">
        <v>0</v>
      </c>
    </row>
    <row r="15" spans="1:12" ht="11.1" customHeight="1">
      <c r="A15" s="69" t="s">
        <v>110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111</v>
      </c>
      <c r="B16" s="72">
        <v>65313</v>
      </c>
      <c r="C16" s="72">
        <v>65297</v>
      </c>
      <c r="D16" s="72">
        <v>42599</v>
      </c>
      <c r="E16" s="72">
        <v>15318</v>
      </c>
      <c r="F16" s="72">
        <v>3721</v>
      </c>
      <c r="G16" s="72">
        <v>3658</v>
      </c>
      <c r="H16" s="72">
        <v>16</v>
      </c>
      <c r="I16" s="72">
        <v>13</v>
      </c>
      <c r="J16" s="72">
        <v>3</v>
      </c>
      <c r="K16" s="74">
        <v>0</v>
      </c>
      <c r="L16" s="76">
        <v>0</v>
      </c>
    </row>
    <row r="17" spans="1:12" ht="11.1" customHeight="1">
      <c r="A17" s="69" t="s">
        <v>112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113</v>
      </c>
      <c r="B18" s="72">
        <v>37597</v>
      </c>
      <c r="C18" s="72">
        <v>35759</v>
      </c>
      <c r="D18" s="72">
        <v>21775</v>
      </c>
      <c r="E18" s="72">
        <v>13268</v>
      </c>
      <c r="F18" s="72">
        <v>293</v>
      </c>
      <c r="G18" s="72">
        <v>423</v>
      </c>
      <c r="H18" s="72">
        <v>1838</v>
      </c>
      <c r="I18" s="72">
        <v>1707</v>
      </c>
      <c r="J18" s="72">
        <v>131</v>
      </c>
      <c r="K18" s="74">
        <v>0</v>
      </c>
      <c r="L18" s="76">
        <v>0</v>
      </c>
    </row>
    <row r="19" spans="1:12" ht="11.1" customHeight="1">
      <c r="A19" s="69" t="s">
        <v>114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115</v>
      </c>
      <c r="B20" s="72">
        <v>116343</v>
      </c>
      <c r="C20" s="72">
        <v>116034</v>
      </c>
      <c r="D20" s="72">
        <v>73111</v>
      </c>
      <c r="E20" s="72">
        <v>33628</v>
      </c>
      <c r="F20" s="72">
        <v>4410</v>
      </c>
      <c r="G20" s="72">
        <v>4885</v>
      </c>
      <c r="H20" s="72">
        <v>309</v>
      </c>
      <c r="I20" s="72">
        <v>136</v>
      </c>
      <c r="J20" s="72">
        <v>152</v>
      </c>
      <c r="K20" s="74">
        <v>0</v>
      </c>
      <c r="L20" s="78">
        <v>20</v>
      </c>
    </row>
    <row r="21" spans="1:12" ht="11.1" customHeight="1">
      <c r="A21" s="69" t="s">
        <v>116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117</v>
      </c>
      <c r="B22" s="72">
        <v>3702</v>
      </c>
      <c r="C22" s="72">
        <v>3645</v>
      </c>
      <c r="D22" s="72">
        <v>978</v>
      </c>
      <c r="E22" s="72">
        <v>2325</v>
      </c>
      <c r="F22" s="72">
        <v>154</v>
      </c>
      <c r="G22" s="72">
        <v>187</v>
      </c>
      <c r="H22" s="72">
        <v>58</v>
      </c>
      <c r="I22" s="72">
        <v>34</v>
      </c>
      <c r="J22" s="72">
        <v>24</v>
      </c>
      <c r="K22" s="74">
        <v>0</v>
      </c>
      <c r="L22" s="76">
        <v>0</v>
      </c>
    </row>
    <row r="23" spans="1:12" ht="11.1" customHeight="1">
      <c r="A23" s="69" t="s">
        <v>118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119</v>
      </c>
      <c r="B24" s="72">
        <v>365113</v>
      </c>
      <c r="C24" s="72">
        <v>363638</v>
      </c>
      <c r="D24" s="72">
        <v>176913</v>
      </c>
      <c r="E24" s="72">
        <v>163052</v>
      </c>
      <c r="F24" s="72">
        <v>10683</v>
      </c>
      <c r="G24" s="72">
        <v>12990</v>
      </c>
      <c r="H24" s="72">
        <v>1476</v>
      </c>
      <c r="I24" s="72">
        <v>804</v>
      </c>
      <c r="J24" s="72">
        <v>582</v>
      </c>
      <c r="K24" s="72">
        <v>37</v>
      </c>
      <c r="L24" s="78">
        <v>53</v>
      </c>
    </row>
    <row r="25" spans="1:12" ht="11.1" customHeight="1">
      <c r="A25" s="69" t="s">
        <v>120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125</v>
      </c>
      <c r="B30" s="72">
        <v>229</v>
      </c>
      <c r="C30" s="72">
        <v>229</v>
      </c>
      <c r="D30" s="74">
        <v>0</v>
      </c>
      <c r="E30" s="72">
        <v>114</v>
      </c>
      <c r="F30" s="74">
        <v>0</v>
      </c>
      <c r="G30" s="72">
        <v>114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C16:C17"/>
    <mergeCell ref="C18:C19"/>
    <mergeCell ref="D18:D19"/>
    <mergeCell ref="E18:E19"/>
    <mergeCell ref="B20:B21"/>
    <mergeCell ref="C20:C21"/>
    <mergeCell ref="D20:D21"/>
    <mergeCell ref="E20:E21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L16:L17"/>
    <mergeCell ref="I16:I17"/>
    <mergeCell ref="J16:J17"/>
    <mergeCell ref="K16:K17"/>
    <mergeCell ref="K14:K15"/>
    <mergeCell ref="L14:L15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 9月底</v>
      </c>
      <c r="E4" s="58"/>
      <c r="F4" s="58"/>
      <c r="G4" s="30" t="str">
        <f>'3-2'!G4</f>
        <v> End of Sept.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1067762</v>
      </c>
      <c r="C10" s="64">
        <v>1067284</v>
      </c>
      <c r="D10" s="64">
        <v>328645</v>
      </c>
      <c r="E10" s="64">
        <v>722248</v>
      </c>
      <c r="F10" s="64">
        <v>10403</v>
      </c>
      <c r="G10" s="64">
        <v>5988</v>
      </c>
      <c r="H10" s="64">
        <v>478</v>
      </c>
      <c r="I10" s="64">
        <v>56</v>
      </c>
      <c r="J10" s="64">
        <v>422</v>
      </c>
      <c r="K10" s="91">
        <v>0</v>
      </c>
      <c r="L10" s="92">
        <v>0</v>
      </c>
    </row>
    <row r="11" spans="1:12" ht="11.1" customHeight="1">
      <c r="A11" s="70" t="s">
        <v>3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2" t="s">
        <v>127</v>
      </c>
      <c r="B12" s="72">
        <v>20930</v>
      </c>
      <c r="C12" s="72">
        <v>20930</v>
      </c>
      <c r="D12" s="72">
        <v>16627</v>
      </c>
      <c r="E12" s="72">
        <v>4302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2" t="s">
        <v>129</v>
      </c>
      <c r="B14" s="72">
        <v>32385</v>
      </c>
      <c r="C14" s="72">
        <v>32385</v>
      </c>
      <c r="D14" s="72">
        <v>4606</v>
      </c>
      <c r="E14" s="72">
        <v>25498</v>
      </c>
      <c r="F14" s="72">
        <v>2182</v>
      </c>
      <c r="G14" s="72">
        <v>98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2" t="s">
        <v>131</v>
      </c>
      <c r="B16" s="72">
        <v>365</v>
      </c>
      <c r="C16" s="72">
        <v>365</v>
      </c>
      <c r="D16" s="72">
        <v>365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2" t="s">
        <v>133</v>
      </c>
      <c r="B18" s="72">
        <v>91</v>
      </c>
      <c r="C18" s="72">
        <v>91</v>
      </c>
      <c r="D18" s="72">
        <v>91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2" t="s">
        <v>135</v>
      </c>
      <c r="B20" s="72">
        <v>11917</v>
      </c>
      <c r="C20" s="72">
        <v>11917</v>
      </c>
      <c r="D20" s="72">
        <v>11917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2" t="s">
        <v>137</v>
      </c>
      <c r="B22" s="72">
        <v>27130</v>
      </c>
      <c r="C22" s="72">
        <v>27130</v>
      </c>
      <c r="D22" s="72">
        <v>26774</v>
      </c>
      <c r="E22" s="72">
        <v>353</v>
      </c>
      <c r="F22" s="72">
        <v>2</v>
      </c>
      <c r="G22" s="72">
        <v>2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2" t="s">
        <v>139</v>
      </c>
      <c r="B24" s="72">
        <v>23575</v>
      </c>
      <c r="C24" s="72">
        <v>23575</v>
      </c>
      <c r="D24" s="72">
        <v>23575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2" t="s">
        <v>141</v>
      </c>
      <c r="B26" s="72">
        <v>61869</v>
      </c>
      <c r="C26" s="72">
        <v>61869</v>
      </c>
      <c r="D26" s="72">
        <v>14279</v>
      </c>
      <c r="E26" s="72">
        <v>46452</v>
      </c>
      <c r="F26" s="72">
        <v>574</v>
      </c>
      <c r="G26" s="72">
        <v>564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2" t="s">
        <v>143</v>
      </c>
      <c r="B28" s="72">
        <v>83187</v>
      </c>
      <c r="C28" s="72">
        <v>83187</v>
      </c>
      <c r="D28" s="72">
        <v>10455</v>
      </c>
      <c r="E28" s="72">
        <v>69837</v>
      </c>
      <c r="F28" s="72">
        <v>2129</v>
      </c>
      <c r="G28" s="72">
        <v>766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2" t="s">
        <v>145</v>
      </c>
      <c r="B30" s="72">
        <v>307</v>
      </c>
      <c r="C30" s="72">
        <v>307</v>
      </c>
      <c r="D30" s="72">
        <v>307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2" t="s">
        <v>147</v>
      </c>
      <c r="B32" s="72">
        <v>109963</v>
      </c>
      <c r="C32" s="72">
        <v>109963</v>
      </c>
      <c r="D32" s="72">
        <v>34704</v>
      </c>
      <c r="E32" s="72">
        <v>74941</v>
      </c>
      <c r="F32" s="72">
        <v>318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2" t="s">
        <v>149</v>
      </c>
      <c r="B34" s="72">
        <v>45589</v>
      </c>
      <c r="C34" s="72">
        <v>45489</v>
      </c>
      <c r="D34" s="72">
        <v>16888</v>
      </c>
      <c r="E34" s="72">
        <v>28601</v>
      </c>
      <c r="F34" s="74">
        <v>0</v>
      </c>
      <c r="G34" s="74">
        <v>0</v>
      </c>
      <c r="H34" s="72">
        <v>100</v>
      </c>
      <c r="I34" s="72">
        <v>50</v>
      </c>
      <c r="J34" s="72">
        <v>50</v>
      </c>
      <c r="K34" s="74">
        <v>0</v>
      </c>
      <c r="L34" s="76">
        <v>0</v>
      </c>
    </row>
    <row r="35" spans="1:12" ht="11.1" customHeight="1">
      <c r="A35" s="69" t="s">
        <v>150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3" t="s">
        <v>151</v>
      </c>
      <c r="B36" s="80">
        <v>379320</v>
      </c>
      <c r="C36" s="80">
        <v>379320</v>
      </c>
      <c r="D36" s="80">
        <v>43684</v>
      </c>
      <c r="E36" s="80">
        <v>334486</v>
      </c>
      <c r="F36" s="80">
        <v>563</v>
      </c>
      <c r="G36" s="80">
        <v>587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36:K37"/>
    <mergeCell ref="L36:L37"/>
    <mergeCell ref="F36:F37"/>
    <mergeCell ref="G36:G37"/>
    <mergeCell ref="H36:H37"/>
    <mergeCell ref="I36:I37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F32:F33"/>
    <mergeCell ref="G32:G33"/>
    <mergeCell ref="H32:H33"/>
    <mergeCell ref="I32:I33"/>
    <mergeCell ref="B32:B33"/>
    <mergeCell ref="C32:C33"/>
    <mergeCell ref="D32:D33"/>
    <mergeCell ref="E32:E33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J26:J27"/>
    <mergeCell ref="K26:K27"/>
    <mergeCell ref="L26:L27"/>
    <mergeCell ref="J24:J25"/>
    <mergeCell ref="K24:K25"/>
    <mergeCell ref="L24:L25"/>
    <mergeCell ref="C26:C27"/>
    <mergeCell ref="D26:D27"/>
    <mergeCell ref="E26:E27"/>
    <mergeCell ref="F26:F27"/>
    <mergeCell ref="G26:G27"/>
    <mergeCell ref="I26:I27"/>
    <mergeCell ref="H26:H27"/>
    <mergeCell ref="F24:F25"/>
    <mergeCell ref="G24:G25"/>
    <mergeCell ref="H24:H25"/>
    <mergeCell ref="I24:I25"/>
    <mergeCell ref="B24:B25"/>
    <mergeCell ref="C24:C25"/>
    <mergeCell ref="D24:D25"/>
    <mergeCell ref="E24:E25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C16:C17"/>
    <mergeCell ref="D16:D17"/>
    <mergeCell ref="E16:E17"/>
    <mergeCell ref="B18:B19"/>
    <mergeCell ref="C18:C19"/>
    <mergeCell ref="D18:D19"/>
    <mergeCell ref="E18:E19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B14:B15"/>
    <mergeCell ref="C14:C15"/>
    <mergeCell ref="D14:D15"/>
    <mergeCell ref="E14:E15"/>
    <mergeCell ref="F14:F15"/>
    <mergeCell ref="G14:G15"/>
    <mergeCell ref="F12:F13"/>
    <mergeCell ref="G12:G13"/>
    <mergeCell ref="H12:H13"/>
    <mergeCell ref="I12:I13"/>
    <mergeCell ref="B12:B13"/>
    <mergeCell ref="C12:C13"/>
    <mergeCell ref="D12:D13"/>
    <mergeCell ref="E12:E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10:C11"/>
    <mergeCell ref="D10:D11"/>
    <mergeCell ref="E10:E11"/>
    <mergeCell ref="F10:F11"/>
    <mergeCell ref="G10:G11"/>
    <mergeCell ref="H10:H11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 9月底</v>
      </c>
      <c r="E4" s="58"/>
      <c r="F4" s="58"/>
      <c r="G4" s="30" t="str">
        <f>'3-2'!G4</f>
        <v> End of Sept.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 t="s">
        <v>155</v>
      </c>
      <c r="B12" s="72">
        <v>18030</v>
      </c>
      <c r="C12" s="72">
        <v>18022</v>
      </c>
      <c r="D12" s="72">
        <v>14465</v>
      </c>
      <c r="E12" s="72">
        <v>3557</v>
      </c>
      <c r="F12" s="74">
        <v>0</v>
      </c>
      <c r="G12" s="74">
        <v>0</v>
      </c>
      <c r="H12" s="72">
        <v>8</v>
      </c>
      <c r="I12" s="72">
        <v>6</v>
      </c>
      <c r="J12" s="72">
        <v>2</v>
      </c>
      <c r="K12" s="74">
        <v>0</v>
      </c>
      <c r="L12" s="76">
        <v>0</v>
      </c>
    </row>
    <row r="13" spans="1:12" ht="11.1" customHeight="1">
      <c r="A13" s="69" t="s">
        <v>156</v>
      </c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 t="s">
        <v>157</v>
      </c>
      <c r="B14" s="72">
        <v>32575</v>
      </c>
      <c r="C14" s="72">
        <v>32575</v>
      </c>
      <c r="D14" s="72">
        <v>19242</v>
      </c>
      <c r="E14" s="72">
        <v>9942</v>
      </c>
      <c r="F14" s="72">
        <v>2019</v>
      </c>
      <c r="G14" s="72">
        <v>1372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 t="s">
        <v>159</v>
      </c>
      <c r="B16" s="72">
        <v>10798</v>
      </c>
      <c r="C16" s="72">
        <v>10798</v>
      </c>
      <c r="D16" s="72">
        <v>6022</v>
      </c>
      <c r="E16" s="74">
        <v>0</v>
      </c>
      <c r="F16" s="72">
        <v>2388</v>
      </c>
      <c r="G16" s="72">
        <v>2388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 t="s">
        <v>161</v>
      </c>
      <c r="B18" s="72">
        <v>49777</v>
      </c>
      <c r="C18" s="72">
        <v>49407</v>
      </c>
      <c r="D18" s="72">
        <v>11604</v>
      </c>
      <c r="E18" s="72">
        <v>37803</v>
      </c>
      <c r="F18" s="74">
        <v>0</v>
      </c>
      <c r="G18" s="74">
        <v>0</v>
      </c>
      <c r="H18" s="72">
        <v>370</v>
      </c>
      <c r="I18" s="74">
        <v>0</v>
      </c>
      <c r="J18" s="72">
        <v>370</v>
      </c>
      <c r="K18" s="74">
        <v>0</v>
      </c>
      <c r="L18" s="76">
        <v>0</v>
      </c>
    </row>
    <row r="19" spans="1:12" ht="11.1" customHeight="1">
      <c r="A19" s="69" t="s">
        <v>162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 t="s">
        <v>165</v>
      </c>
      <c r="B22" s="72">
        <v>28185</v>
      </c>
      <c r="C22" s="72">
        <v>28185</v>
      </c>
      <c r="D22" s="72">
        <v>15044</v>
      </c>
      <c r="E22" s="72">
        <v>13142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 t="s">
        <v>167</v>
      </c>
      <c r="B24" s="72">
        <v>20527</v>
      </c>
      <c r="C24" s="72">
        <v>20527</v>
      </c>
      <c r="D24" s="72">
        <v>14252</v>
      </c>
      <c r="E24" s="72">
        <v>6275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 t="s">
        <v>169</v>
      </c>
      <c r="B26" s="72">
        <v>164</v>
      </c>
      <c r="C26" s="72">
        <v>164</v>
      </c>
      <c r="D26" s="74">
        <v>0</v>
      </c>
      <c r="E26" s="72">
        <v>164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 t="s">
        <v>173</v>
      </c>
      <c r="B30" s="72">
        <v>1406</v>
      </c>
      <c r="C30" s="72">
        <v>1406</v>
      </c>
      <c r="D30" s="72">
        <v>1406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 t="s">
        <v>175</v>
      </c>
      <c r="B32" s="72">
        <v>105780</v>
      </c>
      <c r="C32" s="72">
        <v>105780</v>
      </c>
      <c r="D32" s="72">
        <v>40018</v>
      </c>
      <c r="E32" s="72">
        <v>65324</v>
      </c>
      <c r="F32" s="72">
        <v>227</v>
      </c>
      <c r="G32" s="72">
        <v>211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 t="s">
        <v>177</v>
      </c>
      <c r="B34" s="72">
        <v>3891</v>
      </c>
      <c r="C34" s="72">
        <v>3891</v>
      </c>
      <c r="D34" s="72">
        <v>2320</v>
      </c>
      <c r="E34" s="72">
        <v>1571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J36:J37"/>
    <mergeCell ref="K36:K37"/>
    <mergeCell ref="L36:L37"/>
    <mergeCell ref="J34:J35"/>
    <mergeCell ref="K34:K35"/>
    <mergeCell ref="L34:L35"/>
    <mergeCell ref="C36:C37"/>
    <mergeCell ref="D36:D37"/>
    <mergeCell ref="E36:E37"/>
    <mergeCell ref="F36:F37"/>
    <mergeCell ref="G36:G37"/>
    <mergeCell ref="I36:I37"/>
    <mergeCell ref="H36:H37"/>
    <mergeCell ref="F34:F35"/>
    <mergeCell ref="G34:G35"/>
    <mergeCell ref="H34:H35"/>
    <mergeCell ref="I34:I35"/>
    <mergeCell ref="B34:B35"/>
    <mergeCell ref="C34:C35"/>
    <mergeCell ref="D34:D35"/>
    <mergeCell ref="E34:E35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G32:G33"/>
    <mergeCell ref="I32:I33"/>
    <mergeCell ref="H32:H33"/>
    <mergeCell ref="F30:F31"/>
    <mergeCell ref="G30:G31"/>
    <mergeCell ref="H30:H31"/>
    <mergeCell ref="I30:I31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F26:F27"/>
    <mergeCell ref="G26:G27"/>
    <mergeCell ref="H26:H27"/>
    <mergeCell ref="I26:I27"/>
    <mergeCell ref="B26:B27"/>
    <mergeCell ref="C26:C27"/>
    <mergeCell ref="D26:D27"/>
    <mergeCell ref="E26:E27"/>
    <mergeCell ref="J24:J25"/>
    <mergeCell ref="K24:K25"/>
    <mergeCell ref="L24:L25"/>
    <mergeCell ref="J22:J23"/>
    <mergeCell ref="K22:K23"/>
    <mergeCell ref="L22:L23"/>
    <mergeCell ref="C24:C25"/>
    <mergeCell ref="D24:D25"/>
    <mergeCell ref="E24:E25"/>
    <mergeCell ref="F24:F25"/>
    <mergeCell ref="G24:G25"/>
    <mergeCell ref="I24:I25"/>
    <mergeCell ref="H24:H25"/>
    <mergeCell ref="F22:F23"/>
    <mergeCell ref="G22:G23"/>
    <mergeCell ref="H22:H23"/>
    <mergeCell ref="I22:I23"/>
    <mergeCell ref="B22:B23"/>
    <mergeCell ref="C22:C23"/>
    <mergeCell ref="D22:D23"/>
    <mergeCell ref="E22:E23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C20:C21"/>
    <mergeCell ref="D20:D21"/>
    <mergeCell ref="E20:E21"/>
    <mergeCell ref="F20:F21"/>
    <mergeCell ref="G20:G21"/>
    <mergeCell ref="H20:H21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2" width="9.3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46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民國114年 9月底</v>
      </c>
      <c r="E4" s="58"/>
      <c r="F4" s="58"/>
      <c r="G4" s="30" t="str">
        <f>'3-2'!G4</f>
        <v> End of Sept. 2025</v>
      </c>
      <c r="H4" s="29"/>
      <c r="I4" s="5"/>
      <c r="J4" s="4"/>
      <c r="K4" s="4"/>
      <c r="L4" s="20" t="s">
        <v>34</v>
      </c>
    </row>
    <row r="5" spans="1:12" ht="12" customHeight="1">
      <c r="A5" s="47" t="s">
        <v>20</v>
      </c>
      <c r="B5" s="21" t="s">
        <v>28</v>
      </c>
      <c r="C5" s="44" t="s">
        <v>14</v>
      </c>
      <c r="D5" s="44"/>
      <c r="E5" s="44"/>
      <c r="F5" s="44"/>
      <c r="G5" s="45"/>
      <c r="H5" s="42" t="s">
        <v>15</v>
      </c>
      <c r="I5" s="43"/>
      <c r="J5" s="43"/>
      <c r="K5" s="43"/>
      <c r="L5" s="43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53"/>
    </row>
    <row r="12" spans="1:12" ht="12.6" customHeight="1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54"/>
    </row>
    <row r="13" spans="1:12" ht="11.1" customHeight="1">
      <c r="A13" s="34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53"/>
    </row>
    <row r="14" spans="1:12" ht="12.6" customHeight="1">
      <c r="A14" s="37"/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54"/>
    </row>
    <row r="15" spans="1:12" ht="11.1" customHeight="1">
      <c r="A15" s="34"/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53"/>
    </row>
    <row r="16" spans="1:12" ht="12.6" customHeight="1">
      <c r="A16" s="37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54"/>
    </row>
    <row r="17" spans="1:12" ht="11.1" customHeight="1">
      <c r="A17" s="34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53"/>
    </row>
    <row r="18" spans="1:12" ht="12.6" customHeight="1">
      <c r="A18" s="37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54"/>
    </row>
    <row r="19" spans="1:12" ht="11.1" customHeight="1">
      <c r="A19" s="34"/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53"/>
    </row>
    <row r="20" spans="1:12" ht="12.6" customHeight="1">
      <c r="A20" s="37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54"/>
    </row>
    <row r="21" spans="1:12" ht="11.1" customHeight="1">
      <c r="A21" s="34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53"/>
    </row>
    <row r="22" spans="1:12" ht="12.6" customHeight="1">
      <c r="A22" s="37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54"/>
    </row>
    <row r="23" spans="1:12" ht="11.1" customHeight="1">
      <c r="A23" s="34"/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53"/>
    </row>
    <row r="24" spans="1:12" ht="12.6" customHeight="1">
      <c r="A24" s="37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54"/>
    </row>
    <row r="25" spans="1:12" ht="11.1" customHeight="1">
      <c r="A25" s="34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53"/>
    </row>
    <row r="26" spans="1:12" ht="12.6" customHeight="1">
      <c r="A26" s="37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54"/>
    </row>
    <row r="27" spans="1:12" ht="11.1" customHeight="1">
      <c r="A27" s="3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53"/>
    </row>
    <row r="28" spans="1:12" ht="12.6" customHeight="1">
      <c r="A28" s="37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54"/>
    </row>
    <row r="29" spans="1:12" ht="11.1" customHeight="1">
      <c r="A29" s="3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53"/>
    </row>
    <row r="30" spans="1:12" ht="12.6" customHeight="1">
      <c r="A30" s="37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54"/>
    </row>
    <row r="31" spans="1:12" ht="11.1" customHeight="1">
      <c r="A31" s="3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53"/>
    </row>
    <row r="32" spans="1:12" ht="12.6" customHeight="1">
      <c r="A32" s="37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54"/>
    </row>
    <row r="33" spans="1:12" ht="11.1" customHeight="1">
      <c r="A33" s="3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53"/>
    </row>
    <row r="34" spans="1:12" ht="12.6" customHeight="1">
      <c r="A34" s="37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54"/>
    </row>
    <row r="35" spans="1:12" ht="11.1" customHeight="1">
      <c r="A35" s="3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53"/>
    </row>
    <row r="36" spans="1:12" ht="12.6" customHeight="1">
      <c r="A36" s="38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5"/>
    </row>
    <row r="37" spans="1:12" ht="11.1" customHeight="1" thickBot="1">
      <c r="A37" s="35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6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A1:L1"/>
    <mergeCell ref="A2:L2"/>
    <mergeCell ref="C3:I3"/>
    <mergeCell ref="D4:F4"/>
    <mergeCell ref="A5:A6"/>
    <mergeCell ref="C5:G5"/>
    <mergeCell ref="H5:L5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2006-02-10T08:11:20Z</dcterms:created>
  <dcterms:modified xsi:type="dcterms:W3CDTF">2022-05-30T07:40:27Z</dcterms:modified>
  <dc:subject>衍生性金融商品名目本金餘額（商品別）</dc:subject>
  <cp:lastPrinted>2011-03-25T07:57:29Z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