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5" sheetId="1" r:id="rId1"/>
    <sheet name="2-5(續一)" sheetId="2" r:id="rId2"/>
    <sheet name="2-5(續二)" sheetId="3" r:id="rId3"/>
    <sheet name="2-5(續三 )" sheetId="4" r:id="rId4"/>
    <sheet name="2-5(續四)" sheetId="5" r:id="rId5"/>
    <sheet name="2-5(續五)" sheetId="6" r:id="rId6"/>
  </sheets>
  <definedNames>
    <definedName name="Print_Area" localSheetId="0">'2-5'!$A$1:$J$39</definedName>
    <definedName name="Print_Area" localSheetId="1">'2-5(續一)'!$A$1:$J$40</definedName>
    <definedName name="Print_Area" localSheetId="2">'2-5(續二)'!$A$1:$J$38</definedName>
    <definedName name="Print_Area" localSheetId="3">'2-5(續三 )'!$A$1:$J$39</definedName>
    <definedName name="Print_Area" localSheetId="5">'2-5(續五)'!$A$1:$J$38</definedName>
    <definedName name="Print_Area" localSheetId="4">'2-5(續四)'!$A$1:$J$39</definedName>
    <definedName name="外部資料_1" localSheetId="0">'2-5'!$A$1:$J$38</definedName>
    <definedName name="外部資料_1" localSheetId="1">'2-5(續一)'!$A$1:$J$39</definedName>
    <definedName name="外部資料_1" localSheetId="2">'2-5(續二)'!$A$1:$J$8</definedName>
    <definedName name="外部資料_1" localSheetId="3">'2-5(續三 )'!$A$1:$J$43</definedName>
    <definedName name="外部資料_1" localSheetId="5">'2-5(續五)'!$A$1:$J$42</definedName>
    <definedName name="外部資料_1" localSheetId="4">'2-5(續四)'!$A$1:$J$38</definedName>
  </definedNames>
  <calcPr fullPrecision="1" calcMode="auto" calcId="125725"/>
</workbook>
</file>

<file path=xl/sharedStrings.xml><?xml version="1.0" encoding="utf-8"?>
<sst xmlns="http://schemas.openxmlformats.org/spreadsheetml/2006/main" uniqueCount="135">
  <si>
    <t>上年同月</t>
  </si>
  <si>
    <t>本月與上月</t>
  </si>
  <si>
    <t>本月與上年同</t>
  </si>
  <si>
    <t>合　　計</t>
  </si>
  <si>
    <t>比較增減％</t>
  </si>
  <si>
    <t>月比較增減％</t>
  </si>
  <si>
    <t>本　　月</t>
  </si>
  <si>
    <t>總　　　　　計</t>
  </si>
  <si>
    <t>花旗(台灣)商業銀行</t>
  </si>
  <si>
    <t>遠東國際商業銀行</t>
  </si>
  <si>
    <t>民國115年 1月底</t>
  </si>
  <si>
    <t>外匯活期存款</t>
  </si>
  <si>
    <t>外匯定期存款</t>
  </si>
  <si>
    <t>銀　　　行　　　別</t>
  </si>
  <si>
    <t>上　　月</t>
  </si>
  <si>
    <t>2-5 Foreign Currency Deposits at General Banks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</si>
  <si>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 xml:space="preserve">）全行 </t>
    </r>
    <r>
      <rPr>
        <sz val="12"/>
        <rFont val="Times New Roman"/>
        <charset val="0"/>
        <color indexed="8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</si>
  <si>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</si>
  <si>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Total</t>
  </si>
  <si>
    <t xml:space="preserve"> Last Month</t>
  </si>
  <si>
    <t>by Institution</t>
  </si>
  <si>
    <r>
      <t xml:space="preserve">本　　　　月 </t>
    </r>
    <r>
      <rPr>
        <sz val="9"/>
        <rFont val="Times New Roman"/>
        <charset val="0"/>
        <color indexed="8"/>
      </rPr>
      <t>Current Month</t>
    </r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</si>
  <si>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</si>
  <si>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t>Same Month in Previous Year</t>
  </si>
  <si>
    <t>Compare with Last Month   +-%</t>
  </si>
  <si>
    <t>Foreign Currency
Demand Deposits</t>
  </si>
  <si>
    <t>Foreign Currency
Time Deposits</t>
  </si>
  <si>
    <t>Same Month
 in Previous Year</t>
  </si>
  <si>
    <t>Current
 Month</t>
  </si>
  <si>
    <t>Annual Changes
 +-%</t>
  </si>
  <si>
    <t xml:space="preserve"> End of Jan. 2026</t>
  </si>
  <si>
    <r>
      <t>2-5</t>
    </r>
    <r>
      <rPr>
        <sz val="18"/>
        <rFont val="標楷體"/>
        <charset val="136"/>
        <color indexed="8"/>
      </rPr>
      <t>　一般銀行外匯存款餘額</t>
    </r>
  </si>
  <si>
    <r>
      <t>2-5</t>
    </r>
    <r>
      <rPr>
        <sz val="18"/>
        <rFont val="標楷體"/>
        <charset val="136"/>
      </rPr>
      <t>　一般銀行外匯存款餘額（續一）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</si>
  <si>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</si>
  <si>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</si>
  <si>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</si>
  <si>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include all branches.</t>
    </r>
  </si>
  <si>
    <r>
      <t>2-5</t>
    </r>
    <r>
      <rPr>
        <sz val="18"/>
        <rFont val="標楷體"/>
        <charset val="136"/>
      </rPr>
      <t>　一般銀行外匯存款餘額（續二）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</si>
  <si>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</si>
  <si>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（</t>
    </r>
    <r>
      <rPr>
        <sz val="12"/>
        <rFont val="Times New Roman"/>
        <charset val="0"/>
      </rPr>
      <t>2</t>
    </r>
    <r>
      <rPr>
        <sz val="12"/>
        <rFont val="標楷體"/>
        <charset val="136"/>
      </rPr>
      <t xml:space="preserve">）國內總分行 </t>
    </r>
    <r>
      <rPr>
        <sz val="12"/>
        <rFont val="Times New Roman"/>
        <charset val="0"/>
      </rPr>
      <t>Domestic Branches</t>
    </r>
  </si>
  <si>
    <t>資料來源：金融機構申報資料。</t>
  </si>
  <si>
    <t>說　　明：本表自102年1月起包含大陸地區銀行在臺分行資料。</t>
  </si>
  <si>
    <t>說　　明：1.#係金融控股公司之子公司。</t>
  </si>
  <si>
    <t>　　　　　2.自104年8月起，外匯定期存款包括外幣可轉讓定存單。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</si>
  <si>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</si>
  <si>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Time Deposits includes foreign currency NCDs.       </t>
  </si>
  <si>
    <t xml:space="preserve">              2.# refer to the subsidiary of financial holding companies.</t>
  </si>
  <si>
    <t xml:space="preserve">              3.Beginning Aug. 2015, Foreign Currency Time Deposits includes foreign currency NCDs.       </t>
  </si>
  <si>
    <r>
      <t>2-5</t>
    </r>
    <r>
      <rPr>
        <sz val="18"/>
        <rFont val="標楷體"/>
        <charset val="136"/>
      </rPr>
      <t>　一般銀行外匯存款餘額（續四）</t>
    </r>
  </si>
  <si>
    <r>
      <t>2-5</t>
    </r>
    <r>
      <rPr>
        <sz val="18"/>
        <rFont val="標楷體"/>
        <charset val="136"/>
      </rPr>
      <t>　一般銀行外匯存款餘額（續三）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</si>
  <si>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</si>
  <si>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</si>
  <si>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</si>
  <si>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r>
      <t>2-5</t>
    </r>
    <r>
      <rPr>
        <sz val="18"/>
        <rFont val="標楷體"/>
        <charset val="136"/>
      </rPr>
      <t>　一般銀行外匯存款餘額（續五完）</t>
    </r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</si>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</sst>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  <numFmt numFmtId="183" formatCode="###,##0.00"/>
    <numFmt numFmtId="184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sz val="8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4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5" borderId="0" applyAlignment="0" applyNumberFormat="0" applyProtection="0">
      <alignment vertical="center"/>
    </xf>
    <xf xxid="20" numFmtId="0" fontId="21" fillId="5" borderId="0" applyAlignment="0" applyNumberFormat="0" applyProtection="0">
      <alignment vertical="center"/>
    </xf>
    <xf xxid="21" numFmtId="0" fontId="21" fillId="6" borderId="0" applyAlignment="0" applyNumberFormat="0" applyProtection="0">
      <alignment vertical="center"/>
    </xf>
    <xf xxid="22" numFmtId="0" fontId="21" fillId="6" borderId="0" applyAlignment="0" applyNumberFormat="0" applyProtection="0">
      <alignment vertical="center"/>
    </xf>
    <xf xxid="23" numFmtId="0" fontId="21" fillId="7" borderId="0" applyAlignment="0" applyNumberFormat="0" applyProtection="0">
      <alignment vertical="center"/>
    </xf>
    <xf xxid="24" numFmtId="0" fontId="21" fillId="7" borderId="0" applyAlignment="0" applyNumberFormat="0" applyProtection="0">
      <alignment vertical="center"/>
    </xf>
    <xf xxid="25" numFmtId="0" fontId="21" fillId="8" borderId="0" applyAlignment="0" applyNumberFormat="0" applyProtection="0">
      <alignment vertical="center"/>
    </xf>
    <xf xxid="26" numFmtId="0" fontId="21" fillId="8" borderId="0" applyAlignment="0" applyNumberFormat="0" applyProtection="0">
      <alignment vertical="center"/>
    </xf>
    <xf xxid="27" numFmtId="0" fontId="21" fillId="9" borderId="0" applyAlignment="0" applyNumberFormat="0" applyProtection="0">
      <alignment vertical="center"/>
    </xf>
    <xf xxid="28" numFmtId="0" fontId="21" fillId="9" borderId="0" applyAlignment="0" applyNumberFormat="0" applyProtection="0">
      <alignment vertical="center"/>
    </xf>
    <xf xxid="29" numFmtId="0" fontId="21" fillId="10" borderId="0" applyAlignment="0" applyNumberFormat="0" applyProtection="0">
      <alignment vertical="center"/>
    </xf>
    <xf xxid="30" numFmtId="0" fontId="21" fillId="10" borderId="0" applyAlignment="0" applyNumberFormat="0" applyProtection="0">
      <alignment vertical="center"/>
    </xf>
    <xf xxid="31" numFmtId="0" fontId="21" fillId="11" borderId="0" applyAlignment="0" applyNumberFormat="0" applyProtection="0">
      <alignment vertical="center"/>
    </xf>
    <xf xxid="32" numFmtId="0" fontId="21" fillId="11" borderId="0" applyAlignment="0" applyNumberFormat="0" applyProtection="0">
      <alignment vertical="center"/>
    </xf>
    <xf xxid="33" numFmtId="0" fontId="21" fillId="12" borderId="0" applyAlignment="0" applyNumberFormat="0" applyProtection="0">
      <alignment vertical="center"/>
    </xf>
    <xf xxid="34" numFmtId="0" fontId="21" fillId="12" borderId="0" applyAlignment="0" applyNumberFormat="0" applyProtection="0">
      <alignment vertical="center"/>
    </xf>
    <xf xxid="35" numFmtId="0" fontId="21" fillId="13" borderId="0" applyAlignment="0" applyNumberFormat="0" applyProtection="0">
      <alignment vertical="center"/>
    </xf>
    <xf xxid="36" numFmtId="0" fontId="21" fillId="13" borderId="0" applyAlignment="0" applyNumberFormat="0" applyProtection="0">
      <alignment vertical="center"/>
    </xf>
    <xf xxid="37" numFmtId="0" fontId="21" fillId="14" borderId="0" applyAlignment="0" applyNumberFormat="0" applyProtection="0">
      <alignment vertical="center"/>
    </xf>
    <xf xxid="38" numFmtId="0" fontId="21" fillId="14" borderId="0" applyAlignment="0" applyNumberFormat="0" applyProtection="0">
      <alignment vertical="center"/>
    </xf>
    <xf xxid="39" numFmtId="0" fontId="22" fillId="15" borderId="0" applyAlignment="0" applyNumberFormat="0" applyProtection="0">
      <alignment vertical="center"/>
    </xf>
    <xf xxid="40" numFmtId="0" fontId="22" fillId="15" borderId="0" applyAlignment="0" applyNumberFormat="0" applyProtection="0">
      <alignment vertical="center"/>
    </xf>
    <xf xxid="41" numFmtId="0" fontId="22" fillId="16" borderId="0" applyAlignment="0" applyNumberFormat="0" applyProtection="0">
      <alignment vertical="center"/>
    </xf>
    <xf xxid="42" numFmtId="0" fontId="22" fillId="16" borderId="0" applyAlignment="0" applyNumberFormat="0" applyProtection="0">
      <alignment vertical="center"/>
    </xf>
    <xf xxid="43" numFmtId="0" fontId="22" fillId="17" borderId="0" applyAlignment="0" applyNumberFormat="0" applyProtection="0">
      <alignment vertical="center"/>
    </xf>
    <xf xxid="44" numFmtId="0" fontId="22" fillId="17" borderId="0" applyAlignment="0" applyNumberFormat="0" applyProtection="0">
      <alignment vertical="center"/>
    </xf>
    <xf xxid="45" numFmtId="0" fontId="22" fillId="18" borderId="0" applyAlignment="0" applyNumberFormat="0" applyProtection="0">
      <alignment vertical="center"/>
    </xf>
    <xf xxid="46" numFmtId="0" fontId="22" fillId="18" borderId="0" applyAlignment="0" applyNumberFormat="0" applyProtection="0">
      <alignment vertical="center"/>
    </xf>
    <xf xxid="47" numFmtId="0" fontId="22" fillId="19" borderId="0" applyAlignment="0" applyNumberFormat="0" applyProtection="0">
      <alignment vertical="center"/>
    </xf>
    <xf xxid="48" numFmtId="0" fontId="22" fillId="19" borderId="0" applyAlignment="0" applyNumberFormat="0" applyProtection="0">
      <alignment vertical="center"/>
    </xf>
    <xf xxid="49" numFmtId="0" fontId="22" fillId="20" borderId="0" applyAlignment="0" applyNumberFormat="0" applyProtection="0">
      <alignment vertical="center"/>
    </xf>
    <xf xxid="50" numFmtId="0" fontId="22" fillId="20" borderId="0" applyAlignment="0" applyNumberFormat="0" applyProtection="0">
      <alignment vertical="center"/>
    </xf>
    <xf xxid="51" numFmtId="0" fontId="21" fillId="2" borderId="0">
      <alignment vertical="center"/>
    </xf>
    <xf xxid="52" numFmtId="0" fontId="21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8" fillId="2" borderId="0" applyAlignment="0" applyNumberFormat="0" applyProtection="0">
      <alignment vertical="top"/>
    </xf>
    <xf xxid="58" numFmtId="0" fontId="23" fillId="21" borderId="0" applyAlignment="0" applyNumberFormat="0" applyProtection="0">
      <alignment vertical="center"/>
    </xf>
    <xf xxid="59" numFmtId="0" fontId="23" fillId="21" borderId="0" applyAlignment="0" applyNumberFormat="0" applyProtection="0">
      <alignment vertical="center"/>
    </xf>
    <xf xxid="60" numFmtId="0" fontId="24" fillId="2" borderId="1" applyAlignment="0" applyNumberFormat="0" applyProtection="0">
      <alignment vertical="center"/>
    </xf>
    <xf xxid="61" numFmtId="0" fontId="24" fillId="2" borderId="1" applyAlignment="0" applyNumberFormat="0" applyProtection="0">
      <alignment vertical="center"/>
    </xf>
    <xf xxid="62" numFmtId="0" fontId="25" fillId="22" borderId="0" applyAlignment="0" applyNumberFormat="0" applyProtection="0">
      <alignment vertical="center"/>
    </xf>
    <xf xxid="63" numFmtId="0" fontId="25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6" fillId="23" borderId="2" applyAlignment="0" applyNumberFormat="0" applyProtection="0">
      <alignment vertical="center"/>
    </xf>
    <xf xxid="66" numFmtId="0" fontId="26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7" fillId="2" borderId="3" applyAlignment="0" applyNumberFormat="0" applyProtection="0">
      <alignment vertical="center"/>
    </xf>
    <xf xxid="70" numFmtId="0" fontId="27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7" fillId="2" borderId="0" applyAlignment="0" applyNumberFormat="0" applyProtection="0">
      <alignment vertical="top"/>
    </xf>
    <xf xxid="74" numFmtId="0" fontId="28" fillId="2" borderId="0" applyAlignment="0" applyNumberFormat="0" applyProtection="0">
      <alignment vertical="center"/>
    </xf>
    <xf xxid="75" numFmtId="0" fontId="28" fillId="2" borderId="0" applyAlignment="0" applyNumberFormat="0" applyProtection="0">
      <alignment vertical="center"/>
    </xf>
    <xf xxid="76" numFmtId="0" fontId="22" fillId="25" borderId="0" applyAlignment="0" applyNumberFormat="0" applyProtection="0">
      <alignment vertical="center"/>
    </xf>
    <xf xxid="77" numFmtId="0" fontId="22" fillId="25" borderId="0" applyAlignment="0" applyNumberFormat="0" applyProtection="0">
      <alignment vertical="center"/>
    </xf>
    <xf xxid="78" numFmtId="0" fontId="22" fillId="26" borderId="0" applyAlignment="0" applyNumberFormat="0" applyProtection="0">
      <alignment vertical="center"/>
    </xf>
    <xf xxid="79" numFmtId="0" fontId="22" fillId="26" borderId="0" applyAlignment="0" applyNumberFormat="0" applyProtection="0">
      <alignment vertical="center"/>
    </xf>
    <xf xxid="80" numFmtId="0" fontId="22" fillId="27" borderId="0" applyAlignment="0" applyNumberFormat="0" applyProtection="0">
      <alignment vertical="center"/>
    </xf>
    <xf xxid="81" numFmtId="0" fontId="22" fillId="27" borderId="0" applyAlignment="0" applyNumberFormat="0" applyProtection="0">
      <alignment vertical="center"/>
    </xf>
    <xf xxid="82" numFmtId="0" fontId="22" fillId="28" borderId="0" applyAlignment="0" applyNumberFormat="0" applyProtection="0">
      <alignment vertical="center"/>
    </xf>
    <xf xxid="83" numFmtId="0" fontId="22" fillId="28" borderId="0" applyAlignment="0" applyNumberFormat="0" applyProtection="0">
      <alignment vertical="center"/>
    </xf>
    <xf xxid="84" numFmtId="0" fontId="22" fillId="29" borderId="0" applyAlignment="0" applyNumberFormat="0" applyProtection="0">
      <alignment vertical="center"/>
    </xf>
    <xf xxid="85" numFmtId="0" fontId="22" fillId="29" borderId="0" applyAlignment="0" applyNumberFormat="0" applyProtection="0">
      <alignment vertical="center"/>
    </xf>
    <xf xxid="86" numFmtId="0" fontId="22" fillId="30" borderId="0" applyAlignment="0" applyNumberFormat="0" applyProtection="0">
      <alignment vertical="center"/>
    </xf>
    <xf xxid="87" numFmtId="0" fontId="22" fillId="30" borderId="0" applyAlignment="0" applyNumberFormat="0" applyProtection="0">
      <alignment vertical="center"/>
    </xf>
    <xf xxid="88" numFmtId="0" fontId="29" fillId="2" borderId="0" applyAlignment="0" applyNumberFormat="0" applyProtection="0">
      <alignment vertical="center"/>
    </xf>
    <xf xxid="89" numFmtId="0" fontId="30" fillId="2" borderId="5" applyAlignment="0" applyNumberFormat="0" applyProtection="0">
      <alignment vertical="center"/>
    </xf>
    <xf xxid="90" numFmtId="0" fontId="30" fillId="2" borderId="5" applyAlignment="0" applyNumberFormat="0" applyProtection="0">
      <alignment vertical="center"/>
    </xf>
    <xf xxid="91" numFmtId="0" fontId="31" fillId="2" borderId="6" applyAlignment="0" applyNumberFormat="0" applyProtection="0">
      <alignment vertical="center"/>
    </xf>
    <xf xxid="92" numFmtId="0" fontId="31" fillId="2" borderId="6" applyAlignment="0" applyNumberFormat="0" applyProtection="0">
      <alignment vertical="center"/>
    </xf>
    <xf xxid="93" numFmtId="0" fontId="32" fillId="2" borderId="7" applyAlignment="0" applyNumberFormat="0" applyProtection="0">
      <alignment vertical="center"/>
    </xf>
    <xf xxid="94" numFmtId="0" fontId="32" fillId="2" borderId="7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32" fillId="2" borderId="0" applyAlignment="0" applyNumberFormat="0" applyProtection="0">
      <alignment vertical="center"/>
    </xf>
    <xf xxid="97" numFmtId="0" fontId="29" fillId="2" borderId="0" applyAlignment="0" applyNumberFormat="0" applyProtection="0">
      <alignment vertical="center"/>
    </xf>
    <xf xxid="98" numFmtId="0" fontId="33" fillId="31" borderId="2" applyAlignment="0" applyNumberFormat="0" applyProtection="0">
      <alignment vertical="center"/>
    </xf>
    <xf xxid="99" numFmtId="0" fontId="33" fillId="31" borderId="2" applyAlignment="0" applyNumberFormat="0" applyProtection="0">
      <alignment vertical="center"/>
    </xf>
    <xf xxid="100" numFmtId="0" fontId="34" fillId="23" borderId="8" applyAlignment="0" applyNumberFormat="0" applyProtection="0">
      <alignment vertical="center"/>
    </xf>
    <xf xxid="101" numFmtId="0" fontId="34" fillId="23" borderId="8" applyAlignment="0" applyNumberFormat="0" applyProtection="0">
      <alignment vertical="center"/>
    </xf>
    <xf xxid="102" numFmtId="0" fontId="35" fillId="32" borderId="9" applyAlignment="0" applyNumberFormat="0" applyProtection="0">
      <alignment vertical="center"/>
    </xf>
    <xf xxid="103" numFmtId="0" fontId="35" fillId="32" borderId="9" applyAlignment="0" applyNumberFormat="0" applyProtection="0">
      <alignment vertical="center"/>
    </xf>
    <xf xxid="104" numFmtId="0" fontId="36" fillId="33" borderId="0" applyAlignment="0" applyNumberFormat="0" applyProtection="0">
      <alignment vertical="center"/>
    </xf>
    <xf xxid="105" numFmtId="0" fontId="36" fillId="33" borderId="0" applyAlignment="0" applyNumberFormat="0" applyProtection="0">
      <alignment vertical="center"/>
    </xf>
    <xf xxid="106" numFmtId="0" fontId="37" fillId="2" borderId="0" applyAlignment="0" applyNumberFormat="0" applyProtection="0">
      <alignment vertical="center"/>
    </xf>
    <xf xxid="107" numFmtId="0" fontId="37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3" fillId="2" borderId="14" xfId="0" applyAlignment="1" applyBorder="1" applyFont="1" applyNumberFormat="1" applyFill="1" applyProtection="1">
      <alignment horizontal="center" vertical="center"/>
    </xf>
    <xf xxid="118" numFmtId="0" fontId="14" fillId="2" borderId="0" xfId="0" applyAlignment="1" applyBorder="1" applyFont="1" applyNumberFormat="1" applyFill="1" applyProtection="1">
      <alignment vertical="center"/>
    </xf>
    <xf xxid="119" numFmtId="0" fontId="16" fillId="2" borderId="15" xfId="0" applyAlignment="1" applyBorder="1" applyFont="1" applyNumberFormat="1" applyFill="1" applyProtection="1">
      <alignment horizontal="center" vertic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5" fillId="2" borderId="0" xfId="0" applyAlignment="1" applyBorder="1" applyFont="1" applyNumberFormat="1" applyFill="1" applyProtection="1">
      <alignment horizontal="right" vertical="center"/>
    </xf>
    <xf xxid="122" numFmtId="0" fontId="20" fillId="2" borderId="12" xfId="0" applyAlignment="1" applyBorder="1" applyFont="1" applyNumberFormat="1" applyFill="1" applyProtection="1">
      <alignment horizontal="center" vertical="center"/>
    </xf>
    <xf xxid="123" numFmtId="0" fontId="20" fillId="2" borderId="11" xfId="0" applyAlignment="1" applyBorder="1" applyFont="1" applyNumberFormat="1" applyFill="1" applyProtection="1">
      <alignment horizontal="center" vertical="center"/>
    </xf>
    <xf xxid="124" numFmtId="0" fontId="3" fillId="2" borderId="11" xfId="0" applyAlignment="1" applyBorder="1" applyFont="1" applyNumberFormat="1" applyFill="1" applyProtection="1">
      <alignment horizontal="center" vertical="top"/>
    </xf>
    <xf xxid="125" numFmtId="0" fontId="3" fillId="2" borderId="12" xfId="0" applyAlignment="1" applyBorder="1" applyFont="1" applyNumberFormat="1" applyFill="1" applyProtection="1">
      <alignment horizontal="center" vertical="top"/>
    </xf>
    <xf xxid="126" numFmtId="0" fontId="20" fillId="2" borderId="16" xfId="0" applyAlignment="1" applyBorder="1" applyFont="1" applyNumberFormat="1" applyFill="1" applyProtection="1">
      <alignment horizontal="center" vertical="top"/>
    </xf>
    <xf xxid="127" numFmtId="0" fontId="9" fillId="2" borderId="17" xfId="0" applyAlignment="1" applyBorder="1" applyFont="1" applyNumberFormat="1" applyFill="1" applyProtection="1">
      <alignment vertical="center"/>
    </xf>
    <xf xxid="128" numFmtId="0" fontId="5" fillId="2" borderId="17" xfId="0" applyAlignment="1" applyBorder="1" applyFont="1" applyNumberFormat="1" applyFill="1" applyProtection="1">
      <alignment vertical="center"/>
    </xf>
    <xf xxid="129" numFmtId="0" fontId="5" fillId="2" borderId="18" xfId="0" applyAlignment="1" applyBorder="1" applyFont="1" applyNumberFormat="1" applyFill="1" applyProtection="1">
      <alignment vertical="center" shrinkToFit="1"/>
    </xf>
    <xf xxid="130" numFmtId="0" fontId="5" fillId="2" borderId="15" xfId="0" applyAlignment="1" applyBorder="1" applyFont="1" applyNumberFormat="1" applyFill="1" applyProtection="1">
      <alignment vertical="center" shrinkToFit="1"/>
    </xf>
    <xf xxid="131" numFmtId="0" fontId="5" fillId="2" borderId="0" xfId="0" applyAlignment="1" applyBorder="1" applyFont="1" applyNumberFormat="1" applyFill="1" applyProtection="1"/>
    <xf xxid="132" numFmtId="0" fontId="5" fillId="2" borderId="0" xfId="53" applyAlignment="1" applyBorder="1" applyFont="1" applyNumberFormat="1" applyFill="1" applyProtection="1">
      <alignment vertical="center"/>
    </xf>
    <xf xxid="133" numFmtId="0" fontId="14" fillId="2" borderId="0" xfId="53" applyAlignment="1" applyBorder="1" applyFont="1" applyNumberFormat="1" applyFill="1" applyProtection="1">
      <alignment vertical="center"/>
    </xf>
    <xf xxid="134" numFmtId="0" fontId="11" fillId="2" borderId="0" xfId="0" applyAlignment="1" applyBorder="1" applyFont="1" applyNumberFormat="1" applyFill="1" applyProtection="1">
      <alignment horizontal="center" vertical="center"/>
    </xf>
    <xf xxid="135" numFmtId="0" fontId="3" fillId="2" borderId="19" xfId="0" applyAlignment="1" applyBorder="1" applyFont="1" applyNumberFormat="1" applyFill="1" applyProtection="1">
      <alignment horizontal="center" vertical="center"/>
    </xf>
    <xf xxid="136" numFmtId="0" fontId="3" fillId="2" borderId="20" xfId="0" applyAlignment="1" applyBorder="1" applyFont="1" applyNumberFormat="1" applyFill="1" applyProtection="1">
      <alignment horizontal="center" vertical="center"/>
    </xf>
    <xf xxid="137" numFmtId="0" fontId="3" fillId="2" borderId="21" xfId="0" applyAlignment="1" applyBorder="1" applyFont="1" applyNumberFormat="1" applyFill="1" applyProtection="1">
      <alignment horizontal="center" vertical="center"/>
    </xf>
    <xf xxid="138" numFmtId="0" fontId="2" fillId="2" borderId="0" xfId="0" applyAlignment="1" applyBorder="1" applyFont="1" applyNumberFormat="1" applyFill="1" applyProtection="1">
      <alignment horizontal="center" vertical="center"/>
    </xf>
    <xf xxid="139" numFmtId="0" fontId="2" fillId="2" borderId="22" xfId="0" applyAlignment="1" applyBorder="1" applyFont="1" applyNumberFormat="1" applyFill="1" applyProtection="1">
      <alignment horizontal="right"/>
    </xf>
    <xf xxid="140" numFmtId="0" fontId="12" fillId="2" borderId="22" xfId="0" applyAlignment="1" applyBorder="1" applyFont="1" applyNumberFormat="1" applyFill="1" applyProtection="1">
      <alignment horizontal="left"/>
    </xf>
    <xf xxid="141" numFmtId="176" fontId="6" fillId="2" borderId="23" xfId="0" applyAlignment="1" applyBorder="1" applyFont="1" applyNumberFormat="1" applyFill="1" applyProtection="1">
      <alignment horizontal="right" vertical="center"/>
    </xf>
    <xf xxid="142" numFmtId="176" fontId="6" fillId="2" borderId="24" xfId="0" applyAlignment="1" applyBorder="1" applyFont="1" applyNumberFormat="1" applyFill="1" applyProtection="1">
      <alignment horizontal="right" vertical="center"/>
    </xf>
    <xf xxid="143" numFmtId="0" fontId="16" fillId="2" borderId="12" xfId="0" applyAlignment="1" applyBorder="1" applyFont="1" applyNumberFormat="1" applyFill="1" applyProtection="1">
      <alignment horizontal="center" wrapText="1"/>
    </xf>
    <xf xxid="144" numFmtId="0" fontId="16" fillId="2" borderId="16" xfId="0" applyAlignment="1" applyBorder="1" applyFont="1" applyNumberFormat="1" applyFill="1" applyProtection="1">
      <alignment horizontal="center"/>
    </xf>
    <xf xxid="145" numFmtId="0" fontId="20" fillId="2" borderId="25" xfId="0" applyAlignment="1" applyBorder="1" applyFont="1" applyNumberFormat="1" applyFill="1" applyProtection="1">
      <alignment horizontal="center" vertical="center" wrapText="1"/>
    </xf>
    <xf xxid="146" numFmtId="0" fontId="20" fillId="2" borderId="26" xfId="0" applyAlignment="1" applyBorder="1" applyFont="1" applyNumberFormat="1" applyFill="1" applyProtection="1">
      <alignment horizontal="center" vertical="center"/>
    </xf>
    <xf xxid="147" numFmtId="175" fontId="6" fillId="2" borderId="23" xfId="0" applyAlignment="1" applyBorder="1" applyFont="1" applyNumberFormat="1" applyFill="1" applyProtection="1">
      <alignment horizontal="right" vertical="center"/>
    </xf>
    <xf xxid="148" numFmtId="175" fontId="6" fillId="2" borderId="24" xfId="0" applyAlignment="1" applyBorder="1" applyFont="1" applyNumberFormat="1" applyFill="1" applyProtection="1">
      <alignment horizontal="right" vertical="center"/>
    </xf>
    <xf xxid="149" numFmtId="0" fontId="20" fillId="2" borderId="12" xfId="0" applyAlignment="1" applyBorder="1" applyFont="1" applyNumberFormat="1" applyFill="1" applyProtection="1">
      <alignment horizontal="center" vertical="center" wrapText="1"/>
    </xf>
    <xf xxid="150" numFmtId="0" fontId="20" fillId="2" borderId="16" xfId="0" applyAlignment="1" applyBorder="1" applyFont="1" applyNumberFormat="1" applyFill="1" applyProtection="1">
      <alignment horizontal="center" vertical="center"/>
    </xf>
    <xf xxid="151" numFmtId="176" fontId="6" fillId="2" borderId="27" xfId="0" applyAlignment="1" applyBorder="1" applyFont="1" applyNumberFormat="1" applyFill="1" applyProtection="1">
      <alignment horizontal="right" vertical="center"/>
    </xf>
    <xf xxid="152" numFmtId="176" fontId="6" fillId="2" borderId="28" xfId="0" applyAlignment="1" applyBorder="1" applyFont="1" applyNumberFormat="1" applyFill="1" applyProtection="1">
      <alignment horizontal="right" vertical="center"/>
    </xf>
    <xf xxid="153" numFmtId="175" fontId="6" fillId="2" borderId="13" xfId="0" applyAlignment="1" applyBorder="1" applyFont="1" applyNumberFormat="1" applyFill="1" applyProtection="1">
      <alignment horizontal="right" vertical="center"/>
    </xf>
    <xf xxid="154" numFmtId="176" fontId="6" fillId="2" borderId="13" xfId="0" applyAlignment="1" applyBorder="1" applyFont="1" applyNumberFormat="1" applyFill="1" applyProtection="1">
      <alignment horizontal="right" vertical="center"/>
    </xf>
    <xf xxid="155" numFmtId="175" fontId="6" fillId="2" borderId="16" xfId="0" applyAlignment="1" applyBorder="1" applyFont="1" applyNumberFormat="1" applyFill="1" applyProtection="1">
      <alignment horizontal="right" vertical="center"/>
    </xf>
    <xf xxid="156" numFmtId="176" fontId="6" fillId="2" borderId="16" xfId="0" applyAlignment="1" applyBorder="1" applyFont="1" applyNumberFormat="1" applyFill="1" applyProtection="1">
      <alignment horizontal="right" vertical="center"/>
    </xf>
    <xf xxid="157" numFmtId="0" fontId="20" fillId="2" borderId="16" xfId="0" applyAlignment="1" applyBorder="1" applyFont="1" applyNumberFormat="1" applyFill="1" applyProtection="1">
      <alignment horizontal="center" vertical="center" wrapText="1"/>
    </xf>
    <xf xxid="158" numFmtId="176" fontId="6" fillId="2" borderId="14" xfId="0" applyAlignment="1" applyBorder="1" applyFont="1" applyNumberFormat="1" applyFill="1" applyProtection="1">
      <alignment horizontal="right" vertical="center"/>
    </xf>
    <xf xxid="159" numFmtId="176" fontId="6" fillId="2" borderId="26" xfId="0" applyAlignment="1" applyBorder="1" applyFont="1" applyNumberFormat="1" applyFill="1" applyProtection="1">
      <alignment horizontal="right" vertical="center"/>
    </xf>
    <xf xxid="160" numFmtId="0" fontId="13" fillId="2" borderId="0" xfId="0" applyAlignment="1" applyBorder="1" applyFont="1" applyNumberFormat="1" applyFill="1" applyProtection="1">
      <alignment horizontal="center" vertical="center"/>
    </xf>
    <xf xxid="161" numFmtId="0" fontId="8" fillId="2" borderId="22" xfId="0" applyAlignment="1" applyBorder="1" applyFont="1" applyNumberFormat="1" applyFill="1" applyProtection="1">
      <alignment horizontal="right"/>
    </xf>
    <xf xxid="162" numFmtId="0" fontId="8" fillId="2" borderId="0" xfId="0" applyAlignment="1" applyBorder="1" applyFont="1" applyNumberFormat="1" applyFill="1" applyProtection="1">
      <alignment horizontal="center" vertical="center"/>
    </xf>
    <xf xxid="163" numFmtId="0" fontId="0" fillId="2" borderId="0" xfId="0"/>
    <xf xxid="164" numFmtId="0" fontId="38" fillId="2" borderId="17" xfId="0" applyAlignment="1" applyBorder="1" applyFont="1" applyNumberFormat="1" applyFill="1" applyProtection="1">
      <alignment vertical="center"/>
    </xf>
    <xf xxid="165" numFmtId="0" fontId="39" fillId="2" borderId="17" xfId="0" applyAlignment="1" applyBorder="1" applyFont="1" applyNumberFormat="1" applyFill="1" applyProtection="1">
      <alignment vertical="center"/>
    </xf>
    <xf xxid="166" numFmtId="177" fontId="6" fillId="2" borderId="23" xfId="0" applyAlignment="1" applyBorder="1" applyFont="1" applyNumberFormat="1" applyFill="1" applyProtection="1">
      <alignment horizontal="right" vertical="center"/>
    </xf>
    <xf xxid="167" numFmtId="177" fontId="40" fillId="2" borderId="23" xfId="0" applyAlignment="1" applyBorder="1" applyFont="1" applyNumberFormat="1" applyFill="1" applyProtection="1">
      <alignment horizontal="right" vertical="center"/>
    </xf>
    <xf xxid="168" numFmtId="177" fontId="41" fillId="2" borderId="23" xfId="0" applyAlignment="1" applyBorder="1" applyFont="1" applyNumberFormat="1" applyFill="1" applyProtection="1">
      <alignment horizontal="right" vertical="center"/>
    </xf>
    <xf xxid="169" numFmtId="180" fontId="6" fillId="2" borderId="23" xfId="0" applyAlignment="1" applyBorder="1" applyFont="1" applyNumberFormat="1" applyFill="1" applyProtection="1">
      <alignment horizontal="right" vertical="center"/>
    </xf>
    <xf xxid="170" numFmtId="180" fontId="40" fillId="2" borderId="23" xfId="0" applyAlignment="1" applyBorder="1" applyFont="1" applyNumberFormat="1" applyFill="1" applyProtection="1">
      <alignment horizontal="right" vertical="center"/>
    </xf>
    <xf xxid="171" numFmtId="180" fontId="41" fillId="2" borderId="23" xfId="0" applyAlignment="1" applyBorder="1" applyFont="1" applyNumberFormat="1" applyFill="1" applyProtection="1">
      <alignment horizontal="right" vertical="center"/>
    </xf>
    <xf xxid="172" numFmtId="180" fontId="6" fillId="2" borderId="27" xfId="0" applyAlignment="1" applyBorder="1" applyFont="1" applyNumberFormat="1" applyFill="1" applyProtection="1">
      <alignment horizontal="right" vertical="center"/>
    </xf>
    <xf xxid="173" numFmtId="180" fontId="40" fillId="2" borderId="27" xfId="0" applyAlignment="1" applyBorder="1" applyFont="1" applyNumberFormat="1" applyFill="1" applyProtection="1">
      <alignment horizontal="right" vertical="center"/>
    </xf>
    <xf xxid="174" numFmtId="180" fontId="41" fillId="2" borderId="27" xfId="0" applyAlignment="1" applyBorder="1" applyFont="1" applyNumberFormat="1" applyFill="1" applyProtection="1">
      <alignment horizontal="right" vertical="center"/>
    </xf>
    <xf xxid="175" numFmtId="0" fontId="42" fillId="2" borderId="18" xfId="0" applyAlignment="1" applyBorder="1" applyFont="1" applyNumberFormat="1" applyFill="1" applyProtection="1">
      <alignment vertical="center" shrinkToFit="1"/>
    </xf>
    <xf xxid="176" numFmtId="0" fontId="43" fillId="2" borderId="18" xfId="0" applyAlignment="1" applyBorder="1" applyFont="1" applyNumberFormat="1" applyFill="1" applyProtection="1">
      <alignment vertical="center" shrinkToFit="1"/>
    </xf>
    <xf xxid="177" numFmtId="0" fontId="44" fillId="2" borderId="18" xfId="0" applyAlignment="1" applyBorder="1" applyFont="1" applyNumberFormat="1" applyFill="1" applyProtection="1">
      <alignment vertical="center" shrinkToFit="1"/>
    </xf>
    <xf xxid="178" numFmtId="0" fontId="45" fillId="2" borderId="17" xfId="0" applyAlignment="1" applyBorder="1" applyFont="1" applyNumberFormat="1" applyFill="1" applyProtection="1">
      <alignment vertical="center"/>
    </xf>
    <xf xxid="179" numFmtId="177" fontId="6" fillId="2" borderId="13" xfId="0" applyAlignment="1" applyBorder="1" applyFont="1" applyNumberFormat="1" applyFill="1" applyProtection="1">
      <alignment horizontal="right" vertical="center"/>
    </xf>
    <xf xxid="180" numFmtId="177" fontId="40" fillId="2" borderId="13" xfId="0" applyAlignment="1" applyBorder="1" applyFont="1" applyNumberFormat="1" applyFill="1" applyProtection="1">
      <alignment horizontal="right" vertical="center"/>
    </xf>
    <xf xxid="181" numFmtId="177" fontId="41" fillId="2" borderId="13" xfId="0" applyAlignment="1" applyBorder="1" applyFont="1" applyNumberFormat="1" applyFill="1" applyProtection="1">
      <alignment horizontal="right" vertical="center"/>
    </xf>
    <xf xxid="182" numFmtId="180" fontId="6" fillId="2" borderId="13" xfId="0" applyAlignment="1" applyBorder="1" applyFont="1" applyNumberFormat="1" applyFill="1" applyProtection="1">
      <alignment horizontal="right" vertical="center"/>
    </xf>
    <xf xxid="183" numFmtId="180" fontId="40" fillId="2" borderId="13" xfId="0" applyAlignment="1" applyBorder="1" applyFont="1" applyNumberFormat="1" applyFill="1" applyProtection="1">
      <alignment horizontal="right" vertical="center"/>
    </xf>
    <xf xxid="184" numFmtId="180" fontId="41" fillId="2" borderId="13" xfId="0" applyAlignment="1" applyBorder="1" applyFont="1" applyNumberFormat="1" applyFill="1" applyProtection="1">
      <alignment horizontal="right" vertical="center"/>
    </xf>
    <xf xxid="185" numFmtId="180" fontId="6" fillId="2" borderId="14" xfId="0" applyAlignment="1" applyBorder="1" applyFont="1" applyNumberFormat="1" applyFill="1" applyProtection="1">
      <alignment horizontal="right" vertical="center"/>
    </xf>
    <xf xxid="186" numFmtId="180" fontId="40" fillId="2" borderId="14" xfId="0" applyAlignment="1" applyBorder="1" applyFont="1" applyNumberFormat="1" applyFill="1" applyProtection="1">
      <alignment horizontal="right" vertical="center"/>
    </xf>
    <xf xxid="187" numFmtId="180" fontId="41" fillId="2" borderId="1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40" fillId="2" borderId="13" xfId="0" applyAlignment="1" applyBorder="1" applyFont="1" applyNumberFormat="1" applyFill="1" applyProtection="1">
      <alignment horizontal="right" vertical="center"/>
    </xf>
    <xf xxid="190" numFmtId="182" fontId="6" fillId="2" borderId="13" xfId="0" applyAlignment="1" applyBorder="1" applyFont="1" applyNumberFormat="1" applyFill="1" applyProtection="1">
      <alignment horizontal="right" vertical="center"/>
    </xf>
    <xf xxid="191" numFmtId="182" fontId="40" fillId="2" borderId="13" xfId="0" applyAlignment="1" applyBorder="1" applyFont="1" applyNumberFormat="1" applyFill="1" applyProtection="1">
      <alignment horizontal="right" vertical="center"/>
    </xf>
    <xf xxid="192" numFmtId="182" fontId="6" fillId="2" borderId="14" xfId="0" applyAlignment="1" applyBorder="1" applyFont="1" applyNumberFormat="1" applyFill="1" applyProtection="1">
      <alignment horizontal="right" vertical="center"/>
    </xf>
    <xf xxid="193" numFmtId="182" fontId="40" fillId="2" borderId="14" xfId="0" applyAlignment="1" applyBorder="1" applyFont="1" applyNumberFormat="1" applyFill="1" applyProtection="1">
      <alignment horizontal="right" vertical="center"/>
    </xf>
    <xf xxid="194" numFmtId="0" fontId="42" fillId="2" borderId="15" xfId="0" applyAlignment="1" applyBorder="1" applyFont="1" applyNumberFormat="1" applyFill="1" applyProtection="1">
      <alignment vertical="center" shrinkToFit="1"/>
    </xf>
    <xf xxid="195" numFmtId="0" fontId="43" fillId="2" borderId="15" xfId="0" applyAlignment="1" applyBorder="1" applyFont="1" applyNumberFormat="1" applyFill="1" applyProtection="1">
      <alignment vertical="center" shrinkToFit="1"/>
    </xf>
    <xf xxid="196" numFmtId="183" fontId="6" fillId="2" borderId="23" xfId="0" applyAlignment="1" applyBorder="1" applyFont="1" applyNumberFormat="1" applyFill="1" applyProtection="1">
      <alignment horizontal="right" vertical="center"/>
    </xf>
    <xf xxid="197" numFmtId="183" fontId="40" fillId="2" borderId="23" xfId="0" applyAlignment="1" applyBorder="1" applyFont="1" applyNumberFormat="1" applyFill="1" applyProtection="1">
      <alignment horizontal="right" vertical="center"/>
    </xf>
    <xf xxid="198" numFmtId="183" fontId="6" fillId="2" borderId="13" xfId="0" applyAlignment="1" applyBorder="1" applyFont="1" applyNumberFormat="1" applyFill="1" applyProtection="1">
      <alignment horizontal="right" vertical="center"/>
    </xf>
    <xf xxid="199" numFmtId="183" fontId="40" fillId="2" borderId="13" xfId="0" applyAlignment="1" applyBorder="1" applyFont="1" applyNumberFormat="1" applyFill="1" applyProtection="1">
      <alignment horizontal="right" vertical="center"/>
    </xf>
    <xf xxid="200" numFmtId="184" fontId="6" fillId="2" borderId="13" xfId="0" applyAlignment="1" applyBorder="1" applyFont="1" applyNumberFormat="1" applyFill="1" applyProtection="1">
      <alignment horizontal="right" vertical="center"/>
    </xf>
    <xf xxid="201" numFmtId="184" fontId="40" fillId="2" borderId="13" xfId="0" applyAlignment="1" applyBorder="1" applyFont="1" applyNumberFormat="1" applyFill="1" applyProtection="1">
      <alignment horizontal="right" vertical="center"/>
    </xf>
    <xf xxid="202" numFmtId="183" fontId="41" fillId="2" borderId="13" xfId="0" applyAlignment="1" applyBorder="1" applyFont="1" applyNumberFormat="1" applyFill="1" applyProtection="1">
      <alignment horizontal="right" vertical="center"/>
    </xf>
    <xf xxid="203" numFmtId="0" fontId="44" fillId="2" borderId="15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26" t="s">
        <v>31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ht="21" customHeight="1">
      <c r="A2" s="26" t="s">
        <v>15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1"/>
      <c r="B4" s="1"/>
      <c r="C4" s="31" t="s">
        <v>10</v>
      </c>
      <c r="D4" s="31"/>
      <c r="E4" s="32" t="s">
        <v>30</v>
      </c>
      <c r="F4" s="32"/>
      <c r="G4" s="1"/>
      <c r="H4" s="1"/>
      <c r="I4" s="1"/>
      <c r="J4" s="12" t="s">
        <v>17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5984247</v>
      </c>
      <c r="C9" s="60">
        <v>10739292</v>
      </c>
      <c r="D9" s="60">
        <v>16723539</v>
      </c>
      <c r="E9" s="60">
        <v>16873978</v>
      </c>
      <c r="F9" s="60">
        <v>16058072</v>
      </c>
      <c r="G9" s="63">
        <v>-0.89</v>
      </c>
      <c r="H9" s="63">
        <v>4.14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5532549</v>
      </c>
      <c r="C11" s="73">
        <v>9728684</v>
      </c>
      <c r="D11" s="73">
        <v>15261233</v>
      </c>
      <c r="E11" s="73">
        <v>15386625</v>
      </c>
      <c r="F11" s="73">
        <v>14992733</v>
      </c>
      <c r="G11" s="76">
        <v>-0.81</v>
      </c>
      <c r="H11" s="76">
        <v>1.79</v>
      </c>
      <c r="I11" s="76">
        <v>91.26</v>
      </c>
      <c r="J11" s="79">
        <v>93.37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258861</v>
      </c>
      <c r="C13" s="72">
        <v>918585</v>
      </c>
      <c r="D13" s="72">
        <v>1177446</v>
      </c>
      <c r="E13" s="72">
        <v>1175861</v>
      </c>
      <c r="F13" s="72">
        <v>1150789</v>
      </c>
      <c r="G13" s="75">
        <v>0.13</v>
      </c>
      <c r="H13" s="75">
        <v>2.32</v>
      </c>
      <c r="I13" s="75">
        <v>7.04</v>
      </c>
      <c r="J13" s="78">
        <v>7.17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88874</v>
      </c>
      <c r="C15" s="72">
        <v>172998</v>
      </c>
      <c r="D15" s="72">
        <v>261871</v>
      </c>
      <c r="E15" s="72">
        <v>279431</v>
      </c>
      <c r="F15" s="72">
        <v>252321</v>
      </c>
      <c r="G15" s="75">
        <v>-6.28</v>
      </c>
      <c r="H15" s="75">
        <v>3.79</v>
      </c>
      <c r="I15" s="75">
        <v>1.57</v>
      </c>
      <c r="J15" s="78">
        <v>1.57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209863</v>
      </c>
      <c r="C17" s="72">
        <v>519455</v>
      </c>
      <c r="D17" s="72">
        <v>729318</v>
      </c>
      <c r="E17" s="72">
        <v>743663</v>
      </c>
      <c r="F17" s="72">
        <v>722700</v>
      </c>
      <c r="G17" s="75">
        <v>-1.93</v>
      </c>
      <c r="H17" s="75">
        <v>0.92</v>
      </c>
      <c r="I17" s="75">
        <v>4.36</v>
      </c>
      <c r="J17" s="78">
        <v>4.5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279194</v>
      </c>
      <c r="C19" s="72">
        <v>822983</v>
      </c>
      <c r="D19" s="72">
        <v>1102177</v>
      </c>
      <c r="E19" s="72">
        <v>1100060</v>
      </c>
      <c r="F19" s="72">
        <v>1064127</v>
      </c>
      <c r="G19" s="75">
        <v>0.19</v>
      </c>
      <c r="H19" s="75">
        <v>3.58</v>
      </c>
      <c r="I19" s="75">
        <v>6.59</v>
      </c>
      <c r="J19" s="78">
        <v>6.63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306695</v>
      </c>
      <c r="C21" s="72">
        <v>438029</v>
      </c>
      <c r="D21" s="72">
        <v>744723</v>
      </c>
      <c r="E21" s="72">
        <v>742132</v>
      </c>
      <c r="F21" s="72">
        <v>756723</v>
      </c>
      <c r="G21" s="75">
        <v>0.35</v>
      </c>
      <c r="H21" s="75">
        <v>-1.59</v>
      </c>
      <c r="I21" s="75">
        <v>4.45</v>
      </c>
      <c r="J21" s="78">
        <v>4.71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158232</v>
      </c>
      <c r="C23" s="72">
        <v>413651</v>
      </c>
      <c r="D23" s="72">
        <v>571883</v>
      </c>
      <c r="E23" s="72">
        <v>561091</v>
      </c>
      <c r="F23" s="72">
        <v>608082</v>
      </c>
      <c r="G23" s="75">
        <v>1.92</v>
      </c>
      <c r="H23" s="75">
        <v>-5.95</v>
      </c>
      <c r="I23" s="75">
        <v>3.42</v>
      </c>
      <c r="J23" s="78">
        <v>3.79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125442</v>
      </c>
      <c r="C25" s="72">
        <v>190967</v>
      </c>
      <c r="D25" s="72">
        <v>316409</v>
      </c>
      <c r="E25" s="72">
        <v>317699</v>
      </c>
      <c r="F25" s="72">
        <v>313068</v>
      </c>
      <c r="G25" s="75">
        <v>-0.41</v>
      </c>
      <c r="H25" s="75">
        <v>1.07</v>
      </c>
      <c r="I25" s="75">
        <v>1.89</v>
      </c>
      <c r="J25" s="78">
        <v>1.95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451078</v>
      </c>
      <c r="C27" s="72">
        <v>849144</v>
      </c>
      <c r="D27" s="72">
        <v>1300222</v>
      </c>
      <c r="E27" s="72">
        <v>1302092</v>
      </c>
      <c r="F27" s="72">
        <v>1226043</v>
      </c>
      <c r="G27" s="75">
        <v>-0.14</v>
      </c>
      <c r="H27" s="75">
        <v>6.05</v>
      </c>
      <c r="I27" s="75">
        <v>7.77</v>
      </c>
      <c r="J27" s="78">
        <v>7.64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470298</v>
      </c>
      <c r="C29" s="72">
        <v>380942</v>
      </c>
      <c r="D29" s="72">
        <v>851240</v>
      </c>
      <c r="E29" s="72">
        <v>850536</v>
      </c>
      <c r="F29" s="72">
        <v>793970</v>
      </c>
      <c r="G29" s="75">
        <v>0.08</v>
      </c>
      <c r="H29" s="75">
        <v>7.21</v>
      </c>
      <c r="I29" s="75">
        <v>5.09</v>
      </c>
      <c r="J29" s="78">
        <v>4.94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11794</v>
      </c>
      <c r="C33" s="72">
        <v>27127</v>
      </c>
      <c r="D33" s="72">
        <v>38920</v>
      </c>
      <c r="E33" s="72">
        <v>36720</v>
      </c>
      <c r="F33" s="72">
        <v>40560</v>
      </c>
      <c r="G33" s="75">
        <v>5.99</v>
      </c>
      <c r="H33" s="75">
        <v>-4.04</v>
      </c>
      <c r="I33" s="75">
        <v>0.23</v>
      </c>
      <c r="J33" s="78">
        <v>0.25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454293</v>
      </c>
      <c r="C35" s="72">
        <v>765217</v>
      </c>
      <c r="D35" s="72">
        <v>1219510</v>
      </c>
      <c r="E35" s="72">
        <v>1277493</v>
      </c>
      <c r="F35" s="72">
        <v>1217327</v>
      </c>
      <c r="G35" s="75">
        <v>-4.54</v>
      </c>
      <c r="H35" s="75">
        <v>0.18</v>
      </c>
      <c r="I35" s="75">
        <v>7.29</v>
      </c>
      <c r="J35" s="78">
        <v>7.58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2" t="s">
        <v>43</v>
      </c>
    </row>
  </sheetData>
  <mergeCells count="140">
    <mergeCell ref="J17:J18"/>
    <mergeCell ref="H15:H16"/>
    <mergeCell ref="I15:I16"/>
    <mergeCell ref="J15:J16"/>
    <mergeCell ref="G15:G16"/>
    <mergeCell ref="B17:B18"/>
    <mergeCell ref="C17:C18"/>
    <mergeCell ref="D17:D18"/>
    <mergeCell ref="E17:E18"/>
    <mergeCell ref="I17:I18"/>
    <mergeCell ref="I13:I14"/>
    <mergeCell ref="J13:J14"/>
    <mergeCell ref="F17:F18"/>
    <mergeCell ref="G17:G18"/>
    <mergeCell ref="H17:H18"/>
    <mergeCell ref="B15:B16"/>
    <mergeCell ref="C15:C16"/>
    <mergeCell ref="D15:D16"/>
    <mergeCell ref="E15:E16"/>
    <mergeCell ref="F15:F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J21:J22"/>
    <mergeCell ref="H21:H22"/>
    <mergeCell ref="J29:J30"/>
    <mergeCell ref="F23:F24"/>
    <mergeCell ref="G23:G24"/>
    <mergeCell ref="J19:J20"/>
    <mergeCell ref="J23:J24"/>
    <mergeCell ref="H25:H26"/>
    <mergeCell ref="I25:I26"/>
    <mergeCell ref="J25:J26"/>
    <mergeCell ref="H29:H30"/>
    <mergeCell ref="F19:F20"/>
    <mergeCell ref="G19:G20"/>
    <mergeCell ref="H19:H20"/>
    <mergeCell ref="I19:I20"/>
    <mergeCell ref="I29:I30"/>
    <mergeCell ref="F27:F28"/>
    <mergeCell ref="G27:G28"/>
    <mergeCell ref="I21:I22"/>
    <mergeCell ref="J31:J32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I35:I36"/>
    <mergeCell ref="B27:B28"/>
    <mergeCell ref="C27:C28"/>
    <mergeCell ref="D27:D28"/>
    <mergeCell ref="E27:E28"/>
    <mergeCell ref="G31:G32"/>
    <mergeCell ref="H31:H32"/>
    <mergeCell ref="G33:G34"/>
    <mergeCell ref="H33:H34"/>
    <mergeCell ref="I31:I32"/>
    <mergeCell ref="J33:J34"/>
    <mergeCell ref="J35:J36"/>
    <mergeCell ref="B31:B32"/>
    <mergeCell ref="C31:C32"/>
    <mergeCell ref="D31:D32"/>
    <mergeCell ref="E31:E32"/>
    <mergeCell ref="F31:F32"/>
    <mergeCell ref="B35:B36"/>
    <mergeCell ref="C35:C36"/>
    <mergeCell ref="H35:H36"/>
    <mergeCell ref="I33:I34"/>
    <mergeCell ref="D35:D36"/>
    <mergeCell ref="E35:E36"/>
    <mergeCell ref="F35:F36"/>
    <mergeCell ref="G35:G36"/>
    <mergeCell ref="H7:H8"/>
    <mergeCell ref="F7:F8"/>
    <mergeCell ref="G7:G8"/>
    <mergeCell ref="H9:H10"/>
    <mergeCell ref="I9:I10"/>
    <mergeCell ref="B33:B34"/>
    <mergeCell ref="C33:C34"/>
    <mergeCell ref="D33:D34"/>
    <mergeCell ref="E33:E34"/>
    <mergeCell ref="F33:F34"/>
    <mergeCell ref="F9:F10"/>
    <mergeCell ref="B19:B20"/>
    <mergeCell ref="C19:C20"/>
    <mergeCell ref="D19:D20"/>
    <mergeCell ref="E19:E20"/>
    <mergeCell ref="G9:G10"/>
    <mergeCell ref="B7:B8"/>
    <mergeCell ref="J7:J8"/>
    <mergeCell ref="C7:C8"/>
    <mergeCell ref="B9:B10"/>
    <mergeCell ref="C9:C10"/>
    <mergeCell ref="D9:D10"/>
    <mergeCell ref="E9:E10"/>
    <mergeCell ref="I7:I8"/>
    <mergeCell ref="J9:J10"/>
    <mergeCell ref="A1:J1"/>
    <mergeCell ref="B5:D5"/>
    <mergeCell ref="I5:J5"/>
    <mergeCell ref="A2:J2"/>
    <mergeCell ref="A3:J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3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0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32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33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民國115年 1月底</v>
      </c>
      <c r="D4" s="53"/>
      <c r="E4" s="32" t="str">
        <f>'2-5'!E4:F4</f>
        <v> End of Jan.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148870</v>
      </c>
      <c r="C9" s="59">
        <v>60685</v>
      </c>
      <c r="D9" s="59">
        <v>209555</v>
      </c>
      <c r="E9" s="59">
        <v>225730</v>
      </c>
      <c r="F9" s="59">
        <v>172371</v>
      </c>
      <c r="G9" s="62">
        <v>-7.17</v>
      </c>
      <c r="H9" s="89">
        <v>21.57</v>
      </c>
      <c r="I9" s="62">
        <v>1.25</v>
      </c>
      <c r="J9" s="65">
        <v>1.07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21441</v>
      </c>
      <c r="C11" s="72">
        <v>90766</v>
      </c>
      <c r="D11" s="72">
        <v>112208</v>
      </c>
      <c r="E11" s="72">
        <v>115675</v>
      </c>
      <c r="F11" s="72">
        <v>122696</v>
      </c>
      <c r="G11" s="75">
        <v>-3</v>
      </c>
      <c r="H11" s="91">
        <v>-8.55</v>
      </c>
      <c r="I11" s="75">
        <v>0.67</v>
      </c>
      <c r="J11" s="78">
        <v>0.76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96170</v>
      </c>
      <c r="C13" s="72">
        <v>293740</v>
      </c>
      <c r="D13" s="72">
        <v>389910</v>
      </c>
      <c r="E13" s="72">
        <v>388232</v>
      </c>
      <c r="F13" s="72">
        <v>388096</v>
      </c>
      <c r="G13" s="75">
        <v>0.43</v>
      </c>
      <c r="H13" s="91">
        <v>0.47</v>
      </c>
      <c r="I13" s="75">
        <v>2.33</v>
      </c>
      <c r="J13" s="78">
        <v>2.42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152531</v>
      </c>
      <c r="C15" s="72">
        <v>148667</v>
      </c>
      <c r="D15" s="72">
        <v>301197</v>
      </c>
      <c r="E15" s="72">
        <v>315852</v>
      </c>
      <c r="F15" s="72">
        <v>364727</v>
      </c>
      <c r="G15" s="75">
        <v>-4.64</v>
      </c>
      <c r="H15" s="91">
        <v>-17.42</v>
      </c>
      <c r="I15" s="75">
        <v>1.8</v>
      </c>
      <c r="J15" s="78">
        <v>2.27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31160</v>
      </c>
      <c r="C17" s="72">
        <v>71926</v>
      </c>
      <c r="D17" s="72">
        <v>103086</v>
      </c>
      <c r="E17" s="72">
        <v>102888</v>
      </c>
      <c r="F17" s="72">
        <v>108341</v>
      </c>
      <c r="G17" s="75">
        <v>0.19</v>
      </c>
      <c r="H17" s="91">
        <v>-4.85</v>
      </c>
      <c r="I17" s="75">
        <v>0.62</v>
      </c>
      <c r="J17" s="78">
        <v>0.67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7211</v>
      </c>
      <c r="C19" s="72">
        <v>19831</v>
      </c>
      <c r="D19" s="72">
        <v>27042</v>
      </c>
      <c r="E19" s="72">
        <v>26843</v>
      </c>
      <c r="F19" s="72">
        <v>31026</v>
      </c>
      <c r="G19" s="75">
        <v>0.74</v>
      </c>
      <c r="H19" s="91">
        <v>-12.84</v>
      </c>
      <c r="I19" s="75">
        <v>0.16</v>
      </c>
      <c r="J19" s="78">
        <v>0.19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130388</v>
      </c>
      <c r="C21" s="72">
        <v>134315</v>
      </c>
      <c r="D21" s="72">
        <v>264703</v>
      </c>
      <c r="E21" s="72">
        <v>266182</v>
      </c>
      <c r="F21" s="72">
        <v>276618</v>
      </c>
      <c r="G21" s="75">
        <v>-0.56</v>
      </c>
      <c r="H21" s="91">
        <v>-4.31</v>
      </c>
      <c r="I21" s="75">
        <v>1.58</v>
      </c>
      <c r="J21" s="78">
        <v>1.72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1058</v>
      </c>
      <c r="C23" s="72">
        <v>2963</v>
      </c>
      <c r="D23" s="72">
        <v>4022</v>
      </c>
      <c r="E23" s="72">
        <v>4008</v>
      </c>
      <c r="F23" s="72">
        <v>3842</v>
      </c>
      <c r="G23" s="75">
        <v>0.35</v>
      </c>
      <c r="H23" s="91">
        <v>4.67</v>
      </c>
      <c r="I23" s="75">
        <v>0.02</v>
      </c>
      <c r="J23" s="78">
        <v>0.02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2977</v>
      </c>
      <c r="C25" s="72">
        <v>4383</v>
      </c>
      <c r="D25" s="72">
        <v>7360</v>
      </c>
      <c r="E25" s="72">
        <v>7323</v>
      </c>
      <c r="F25" s="72">
        <v>7567</v>
      </c>
      <c r="G25" s="75">
        <v>0.5</v>
      </c>
      <c r="H25" s="91">
        <v>-2.74</v>
      </c>
      <c r="I25" s="75">
        <v>0.04</v>
      </c>
      <c r="J25" s="78">
        <v>0.05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72429</v>
      </c>
      <c r="C27" s="72">
        <v>108076</v>
      </c>
      <c r="D27" s="72">
        <v>180506</v>
      </c>
      <c r="E27" s="72">
        <v>179631</v>
      </c>
      <c r="F27" s="72">
        <v>181623</v>
      </c>
      <c r="G27" s="75">
        <v>0.49</v>
      </c>
      <c r="H27" s="91">
        <v>-0.62</v>
      </c>
      <c r="I27" s="75">
        <v>1.08</v>
      </c>
      <c r="J27" s="78">
        <v>1.13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11413</v>
      </c>
      <c r="C29" s="72">
        <v>66574</v>
      </c>
      <c r="D29" s="72">
        <v>77987</v>
      </c>
      <c r="E29" s="72">
        <v>77086</v>
      </c>
      <c r="F29" s="72">
        <v>65028</v>
      </c>
      <c r="G29" s="75">
        <v>1.17</v>
      </c>
      <c r="H29" s="91">
        <v>19.93</v>
      </c>
      <c r="I29" s="75">
        <v>0.47</v>
      </c>
      <c r="J29" s="78">
        <v>0.4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8131</v>
      </c>
      <c r="C31" s="72">
        <v>27039</v>
      </c>
      <c r="D31" s="72">
        <v>35170</v>
      </c>
      <c r="E31" s="72">
        <v>34824</v>
      </c>
      <c r="F31" s="72">
        <v>34737</v>
      </c>
      <c r="G31" s="75">
        <v>0.99</v>
      </c>
      <c r="H31" s="91">
        <v>1.25</v>
      </c>
      <c r="I31" s="75">
        <v>0.21</v>
      </c>
      <c r="J31" s="78">
        <v>0.22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2313</v>
      </c>
      <c r="C33" s="72">
        <v>2457</v>
      </c>
      <c r="D33" s="72">
        <v>4770</v>
      </c>
      <c r="E33" s="72">
        <v>4654</v>
      </c>
      <c r="F33" s="72">
        <v>4050</v>
      </c>
      <c r="G33" s="75">
        <v>2.48</v>
      </c>
      <c r="H33" s="91">
        <v>17.77</v>
      </c>
      <c r="I33" s="75">
        <v>0.03</v>
      </c>
      <c r="J33" s="78">
        <v>0.03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29826</v>
      </c>
      <c r="C35" s="72">
        <v>70139</v>
      </c>
      <c r="D35" s="72">
        <v>99965</v>
      </c>
      <c r="E35" s="72">
        <v>100415</v>
      </c>
      <c r="F35" s="72">
        <v>107779</v>
      </c>
      <c r="G35" s="75">
        <v>-0.45</v>
      </c>
      <c r="H35" s="91">
        <v>-7.25</v>
      </c>
      <c r="I35" s="75">
        <v>0.6</v>
      </c>
      <c r="J35" s="78">
        <v>0.67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36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10" t="s">
        <v>46</v>
      </c>
      <c r="B39" s="2"/>
      <c r="C39" s="2"/>
      <c r="D39" s="2"/>
      <c r="E39" s="2"/>
      <c r="F39" s="2"/>
      <c r="G39" s="2"/>
      <c r="H39" s="2"/>
      <c r="I39" s="2"/>
      <c r="J39" s="2"/>
    </row>
    <row r="40" spans="1:1" ht="13.5" customHeight="1">
      <c r="A40" s="10" t="s">
        <v>47</v>
      </c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H19:H20"/>
    <mergeCell ref="I19:I20"/>
    <mergeCell ref="B19:B20"/>
    <mergeCell ref="C19:C20"/>
    <mergeCell ref="D19:D20"/>
    <mergeCell ref="E19:E20"/>
    <mergeCell ref="B17:B18"/>
    <mergeCell ref="C17:C18"/>
    <mergeCell ref="D17:D18"/>
    <mergeCell ref="E17:E18"/>
    <mergeCell ref="F19:F20"/>
    <mergeCell ref="G19:G20"/>
    <mergeCell ref="G17:G18"/>
    <mergeCell ref="H17:H18"/>
    <mergeCell ref="J13:J14"/>
    <mergeCell ref="B15:B16"/>
    <mergeCell ref="C15:C16"/>
    <mergeCell ref="D15:D16"/>
    <mergeCell ref="E15:E16"/>
    <mergeCell ref="G15:G16"/>
    <mergeCell ref="H15:H16"/>
    <mergeCell ref="I15:I16"/>
    <mergeCell ref="J15:J16"/>
    <mergeCell ref="B13:B14"/>
    <mergeCell ref="C13:C14"/>
    <mergeCell ref="D13:D14"/>
    <mergeCell ref="E13:E14"/>
    <mergeCell ref="G13:G14"/>
    <mergeCell ref="H13:H14"/>
    <mergeCell ref="D9:D10"/>
    <mergeCell ref="E9:E10"/>
    <mergeCell ref="G9:G10"/>
    <mergeCell ref="B11:B12"/>
    <mergeCell ref="C11:C12"/>
    <mergeCell ref="D11:D12"/>
    <mergeCell ref="E11:E12"/>
    <mergeCell ref="I9:I10"/>
    <mergeCell ref="B5:D5"/>
    <mergeCell ref="C4:D4"/>
    <mergeCell ref="E4:F4"/>
    <mergeCell ref="G11:G12"/>
    <mergeCell ref="H11:H12"/>
    <mergeCell ref="H7:H8"/>
    <mergeCell ref="I7:I8"/>
    <mergeCell ref="B9:B10"/>
    <mergeCell ref="C9:C10"/>
    <mergeCell ref="A1:J1"/>
    <mergeCell ref="I5:J5"/>
    <mergeCell ref="F7:F8"/>
    <mergeCell ref="G7:G8"/>
    <mergeCell ref="B7:B8"/>
    <mergeCell ref="C7:C8"/>
    <mergeCell ref="A2:J2"/>
    <mergeCell ref="J7:J8"/>
    <mergeCell ref="A3:J3"/>
    <mergeCell ref="J9:J10"/>
    <mergeCell ref="I11:I12"/>
    <mergeCell ref="J11:J12"/>
    <mergeCell ref="I13:I14"/>
    <mergeCell ref="F17:F18"/>
    <mergeCell ref="F9:F10"/>
    <mergeCell ref="F11:F12"/>
    <mergeCell ref="F13:F14"/>
    <mergeCell ref="F15:F16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3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37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38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民國115年 1月底</v>
      </c>
      <c r="D4" s="53"/>
      <c r="E4" s="32" t="str">
        <f>'2-5'!E4:F4</f>
        <v> End of Jan.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76302</v>
      </c>
      <c r="C9" s="59">
        <v>65292</v>
      </c>
      <c r="D9" s="59">
        <v>141594</v>
      </c>
      <c r="E9" s="59">
        <v>129661</v>
      </c>
      <c r="F9" s="59">
        <v>136239</v>
      </c>
      <c r="G9" s="62">
        <v>9.2</v>
      </c>
      <c r="H9" s="89">
        <v>3.93</v>
      </c>
      <c r="I9" s="62">
        <v>0.85</v>
      </c>
      <c r="J9" s="65">
        <v>0.85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107240</v>
      </c>
      <c r="C11" s="72">
        <v>147555</v>
      </c>
      <c r="D11" s="72">
        <v>254795</v>
      </c>
      <c r="E11" s="72">
        <v>255908</v>
      </c>
      <c r="F11" s="72">
        <v>250791</v>
      </c>
      <c r="G11" s="75">
        <v>-0.44</v>
      </c>
      <c r="H11" s="91">
        <v>1.6</v>
      </c>
      <c r="I11" s="75">
        <v>1.52</v>
      </c>
      <c r="J11" s="78">
        <v>1.56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322653</v>
      </c>
      <c r="C13" s="72">
        <v>380901</v>
      </c>
      <c r="D13" s="72">
        <v>703555</v>
      </c>
      <c r="E13" s="72">
        <v>687798</v>
      </c>
      <c r="F13" s="72">
        <v>765282</v>
      </c>
      <c r="G13" s="75">
        <v>2.29</v>
      </c>
      <c r="H13" s="91">
        <v>-8.07</v>
      </c>
      <c r="I13" s="75">
        <v>4.21</v>
      </c>
      <c r="J13" s="78">
        <v>4.77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375063</v>
      </c>
      <c r="C15" s="72">
        <v>799690</v>
      </c>
      <c r="D15" s="72">
        <v>1174753</v>
      </c>
      <c r="E15" s="72">
        <v>1197752</v>
      </c>
      <c r="F15" s="72">
        <v>1075696</v>
      </c>
      <c r="G15" s="75">
        <v>-1.92</v>
      </c>
      <c r="H15" s="91">
        <v>9.21</v>
      </c>
      <c r="I15" s="75">
        <v>7.02</v>
      </c>
      <c r="J15" s="78">
        <v>6.7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79434</v>
      </c>
      <c r="C17" s="72">
        <v>103391</v>
      </c>
      <c r="D17" s="72">
        <v>182825</v>
      </c>
      <c r="E17" s="72">
        <v>184973</v>
      </c>
      <c r="F17" s="72">
        <v>205186</v>
      </c>
      <c r="G17" s="75">
        <v>-1.16</v>
      </c>
      <c r="H17" s="91">
        <v>-10.9</v>
      </c>
      <c r="I17" s="75">
        <v>1.09</v>
      </c>
      <c r="J17" s="78">
        <v>1.28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156819</v>
      </c>
      <c r="C19" s="72">
        <v>147143</v>
      </c>
      <c r="D19" s="72">
        <v>303962</v>
      </c>
      <c r="E19" s="72">
        <v>382085</v>
      </c>
      <c r="F19" s="72">
        <v>296169</v>
      </c>
      <c r="G19" s="75">
        <v>-20.45</v>
      </c>
      <c r="H19" s="91">
        <v>2.63</v>
      </c>
      <c r="I19" s="75">
        <v>1.82</v>
      </c>
      <c r="J19" s="78">
        <v>1.84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275511</v>
      </c>
      <c r="C21" s="72">
        <v>510204</v>
      </c>
      <c r="D21" s="72">
        <v>785715</v>
      </c>
      <c r="E21" s="72">
        <v>746302</v>
      </c>
      <c r="F21" s="72">
        <v>737935</v>
      </c>
      <c r="G21" s="75">
        <v>5.28</v>
      </c>
      <c r="H21" s="91">
        <v>6.47</v>
      </c>
      <c r="I21" s="75">
        <v>4.7</v>
      </c>
      <c r="J21" s="78">
        <v>4.6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12293</v>
      </c>
      <c r="C23" s="72">
        <v>40204</v>
      </c>
      <c r="D23" s="72">
        <v>52497</v>
      </c>
      <c r="E23" s="72">
        <v>54034</v>
      </c>
      <c r="F23" s="72">
        <v>51575</v>
      </c>
      <c r="G23" s="75">
        <v>-2.84</v>
      </c>
      <c r="H23" s="91">
        <v>1.79</v>
      </c>
      <c r="I23" s="75">
        <v>0.31</v>
      </c>
      <c r="J23" s="78">
        <v>0.32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595521</v>
      </c>
      <c r="C25" s="72">
        <v>930610</v>
      </c>
      <c r="D25" s="72">
        <v>1526131</v>
      </c>
      <c r="E25" s="72">
        <v>1507375</v>
      </c>
      <c r="F25" s="72">
        <v>1458919</v>
      </c>
      <c r="G25" s="75">
        <v>1.24</v>
      </c>
      <c r="H25" s="91">
        <v>4.61</v>
      </c>
      <c r="I25" s="75">
        <v>9.13</v>
      </c>
      <c r="J25" s="78">
        <v>9.09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579</v>
      </c>
      <c r="C27" s="72">
        <v>1952</v>
      </c>
      <c r="D27" s="72">
        <v>2531</v>
      </c>
      <c r="E27" s="72">
        <v>2960</v>
      </c>
      <c r="F27" s="72">
        <v>111</v>
      </c>
      <c r="G27" s="75">
        <v>-14.49</v>
      </c>
      <c r="H27" s="91">
        <v>2175.5</v>
      </c>
      <c r="I27" s="75">
        <v>0.02</v>
      </c>
      <c r="J27" s="78">
        <v>0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593</v>
      </c>
      <c r="C29" s="72">
        <v>1084</v>
      </c>
      <c r="D29" s="72">
        <v>1677</v>
      </c>
      <c r="E29" s="72">
        <v>1662</v>
      </c>
      <c r="F29" s="72">
        <v>622</v>
      </c>
      <c r="G29" s="75">
        <v>0.92</v>
      </c>
      <c r="H29" s="91">
        <v>169.6</v>
      </c>
      <c r="I29" s="75">
        <v>0.01</v>
      </c>
      <c r="J29" s="78">
        <v>0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449597</v>
      </c>
      <c r="C33" s="73">
        <v>1002359</v>
      </c>
      <c r="D33" s="73">
        <v>1451957</v>
      </c>
      <c r="E33" s="73">
        <v>1442900</v>
      </c>
      <c r="F33" s="73">
        <v>1018512</v>
      </c>
      <c r="G33" s="76">
        <v>0.63</v>
      </c>
      <c r="H33" s="94">
        <v>42.56</v>
      </c>
      <c r="I33" s="76">
        <v>8.68</v>
      </c>
      <c r="J33" s="79">
        <v>6.34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2100</v>
      </c>
      <c r="C35" s="73">
        <v>8249</v>
      </c>
      <c r="D35" s="73">
        <v>10350</v>
      </c>
      <c r="E35" s="73">
        <v>44452</v>
      </c>
      <c r="F35" s="73">
        <v>46826</v>
      </c>
      <c r="G35" s="76">
        <v>-76.72</v>
      </c>
      <c r="H35" s="94">
        <v>-77.9</v>
      </c>
      <c r="I35" s="76">
        <v>0.06</v>
      </c>
      <c r="J35" s="79">
        <v>0.29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" ht="13.5" customHeight="1">
      <c r="A37" s="23" t="s">
        <v>41</v>
      </c>
    </row>
    <row r="38" spans="1:1" ht="13.5" customHeight="1">
      <c r="A38" s="25" t="s">
        <v>54</v>
      </c>
    </row>
  </sheetData>
  <mergeCells count="140"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H29:H30"/>
    <mergeCell ref="I29:I30"/>
    <mergeCell ref="B27:B28"/>
    <mergeCell ref="C27:C28"/>
    <mergeCell ref="D27:D28"/>
    <mergeCell ref="E27:E28"/>
    <mergeCell ref="F27:F28"/>
    <mergeCell ref="G27:G28"/>
    <mergeCell ref="I27:I28"/>
    <mergeCell ref="J27:J28"/>
    <mergeCell ref="I23:I24"/>
    <mergeCell ref="J23:J24"/>
    <mergeCell ref="F29:F30"/>
    <mergeCell ref="G29:G30"/>
    <mergeCell ref="J25:J26"/>
    <mergeCell ref="H27:H28"/>
    <mergeCell ref="J29:J30"/>
    <mergeCell ref="H23:H24"/>
    <mergeCell ref="F25:F26"/>
    <mergeCell ref="G25:G26"/>
    <mergeCell ref="H25:H26"/>
    <mergeCell ref="I25:I26"/>
    <mergeCell ref="B25:B26"/>
    <mergeCell ref="C25:C26"/>
    <mergeCell ref="D25:D26"/>
    <mergeCell ref="E25:E26"/>
    <mergeCell ref="B23:B24"/>
    <mergeCell ref="C23:C24"/>
    <mergeCell ref="D23:D24"/>
    <mergeCell ref="E23:E24"/>
    <mergeCell ref="F23:F24"/>
    <mergeCell ref="G23:G24"/>
    <mergeCell ref="B21:B22"/>
    <mergeCell ref="C21:C22"/>
    <mergeCell ref="D21:D22"/>
    <mergeCell ref="E21:E22"/>
    <mergeCell ref="H21:H22"/>
    <mergeCell ref="I21:I22"/>
    <mergeCell ref="B19:B20"/>
    <mergeCell ref="C19:C20"/>
    <mergeCell ref="D19:D20"/>
    <mergeCell ref="E19:E20"/>
    <mergeCell ref="F19:F20"/>
    <mergeCell ref="G19:G20"/>
    <mergeCell ref="I19:I20"/>
    <mergeCell ref="J19:J20"/>
    <mergeCell ref="I15:I16"/>
    <mergeCell ref="J15:J16"/>
    <mergeCell ref="F21:F22"/>
    <mergeCell ref="G21:G22"/>
    <mergeCell ref="J17:J18"/>
    <mergeCell ref="H19:H20"/>
    <mergeCell ref="J21:J22"/>
    <mergeCell ref="H15:H16"/>
    <mergeCell ref="F17:F18"/>
    <mergeCell ref="G17:G18"/>
    <mergeCell ref="H17:H18"/>
    <mergeCell ref="I17:I18"/>
    <mergeCell ref="B17:B18"/>
    <mergeCell ref="C17:C18"/>
    <mergeCell ref="D17:D18"/>
    <mergeCell ref="E17:E18"/>
    <mergeCell ref="B15:B16"/>
    <mergeCell ref="C15:C16"/>
    <mergeCell ref="D15:D16"/>
    <mergeCell ref="E15:E16"/>
    <mergeCell ref="F15:F16"/>
    <mergeCell ref="G15:G16"/>
    <mergeCell ref="B13:B14"/>
    <mergeCell ref="C13:C14"/>
    <mergeCell ref="D13:D14"/>
    <mergeCell ref="E13:E14"/>
    <mergeCell ref="H13:H14"/>
    <mergeCell ref="I13:I14"/>
    <mergeCell ref="H11:H12"/>
    <mergeCell ref="I11:I12"/>
    <mergeCell ref="J11:J12"/>
    <mergeCell ref="C11:C12"/>
    <mergeCell ref="F13:F14"/>
    <mergeCell ref="G13:G14"/>
    <mergeCell ref="E11:E12"/>
    <mergeCell ref="F11:F12"/>
    <mergeCell ref="G11:G12"/>
    <mergeCell ref="J13:J14"/>
    <mergeCell ref="B11:B12"/>
    <mergeCell ref="C9:C10"/>
    <mergeCell ref="D9:D10"/>
    <mergeCell ref="E9:E10"/>
    <mergeCell ref="F9:F10"/>
    <mergeCell ref="D11:D12"/>
    <mergeCell ref="J7:J8"/>
    <mergeCell ref="A2:J2"/>
    <mergeCell ref="F7:F8"/>
    <mergeCell ref="G7:G8"/>
    <mergeCell ref="E4:F4"/>
    <mergeCell ref="C4:D4"/>
    <mergeCell ref="B7:B8"/>
    <mergeCell ref="C7:C8"/>
    <mergeCell ref="H7:H8"/>
    <mergeCell ref="A1:J1"/>
    <mergeCell ref="B5:D5"/>
    <mergeCell ref="A3:J3"/>
    <mergeCell ref="B9:B10"/>
    <mergeCell ref="G9:G10"/>
    <mergeCell ref="H9:H10"/>
    <mergeCell ref="I9:I10"/>
    <mergeCell ref="J9:J10"/>
    <mergeCell ref="I5:J5"/>
    <mergeCell ref="I7:I8"/>
  </mergeCells>
  <printOptions horizontalCentered="1"/>
  <pageMargins left="0.74803149606299213" right="0.59055118110236227" top="0.39370078740157483" bottom="0.19685039370078741" header="0" footer="0.39370078740157483"/>
  <pageSetup paperSize="9" firstPageNumber="37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49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50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民國115年 1月底</v>
      </c>
      <c r="D4" s="53"/>
      <c r="E4" s="32" t="str">
        <f>'2-5'!E4:F4</f>
        <v> End of Jan.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4380691</v>
      </c>
      <c r="C9" s="60">
        <v>5045983</v>
      </c>
      <c r="D9" s="60">
        <v>9426674</v>
      </c>
      <c r="E9" s="60">
        <v>9476932</v>
      </c>
      <c r="F9" s="60">
        <v>9304693</v>
      </c>
      <c r="G9" s="63">
        <v>-0.53</v>
      </c>
      <c r="H9" s="63">
        <v>1.31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4030845</v>
      </c>
      <c r="C11" s="73">
        <v>4868469</v>
      </c>
      <c r="D11" s="73">
        <v>8899314</v>
      </c>
      <c r="E11" s="73">
        <v>8922721</v>
      </c>
      <c r="F11" s="73">
        <v>8813111</v>
      </c>
      <c r="G11" s="76">
        <v>-0.26</v>
      </c>
      <c r="H11" s="76">
        <v>0.98</v>
      </c>
      <c r="I11" s="76">
        <v>94.41</v>
      </c>
      <c r="J11" s="79">
        <v>94.72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240918</v>
      </c>
      <c r="C13" s="72">
        <v>620621</v>
      </c>
      <c r="D13" s="72">
        <v>861540</v>
      </c>
      <c r="E13" s="72">
        <v>863088</v>
      </c>
      <c r="F13" s="72">
        <v>884974</v>
      </c>
      <c r="G13" s="75">
        <v>-0.18</v>
      </c>
      <c r="H13" s="75">
        <v>-2.65</v>
      </c>
      <c r="I13" s="75">
        <v>9.14</v>
      </c>
      <c r="J13" s="78">
        <v>9.51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83783</v>
      </c>
      <c r="C15" s="72">
        <v>88767</v>
      </c>
      <c r="D15" s="72">
        <v>172550</v>
      </c>
      <c r="E15" s="72">
        <v>177956</v>
      </c>
      <c r="F15" s="72">
        <v>150769</v>
      </c>
      <c r="G15" s="75">
        <v>-3.04</v>
      </c>
      <c r="H15" s="75">
        <v>14.45</v>
      </c>
      <c r="I15" s="75">
        <v>1.83</v>
      </c>
      <c r="J15" s="78">
        <v>1.62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177994</v>
      </c>
      <c r="C17" s="72">
        <v>271756</v>
      </c>
      <c r="D17" s="72">
        <v>449750</v>
      </c>
      <c r="E17" s="72">
        <v>489880</v>
      </c>
      <c r="F17" s="72">
        <v>450942</v>
      </c>
      <c r="G17" s="75">
        <v>-8.19</v>
      </c>
      <c r="H17" s="75">
        <v>-0.26</v>
      </c>
      <c r="I17" s="75">
        <v>4.77</v>
      </c>
      <c r="J17" s="78">
        <v>4.85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228264</v>
      </c>
      <c r="C19" s="72">
        <v>304428</v>
      </c>
      <c r="D19" s="72">
        <v>532691</v>
      </c>
      <c r="E19" s="72">
        <v>534491</v>
      </c>
      <c r="F19" s="72">
        <v>559556</v>
      </c>
      <c r="G19" s="75">
        <v>-0.34</v>
      </c>
      <c r="H19" s="75">
        <v>-4.8</v>
      </c>
      <c r="I19" s="75">
        <v>5.65</v>
      </c>
      <c r="J19" s="78">
        <v>6.01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267389</v>
      </c>
      <c r="C21" s="72">
        <v>270166</v>
      </c>
      <c r="D21" s="72">
        <v>537555</v>
      </c>
      <c r="E21" s="72">
        <v>525834</v>
      </c>
      <c r="F21" s="72">
        <v>532884</v>
      </c>
      <c r="G21" s="75">
        <v>2.23</v>
      </c>
      <c r="H21" s="75">
        <v>0.88</v>
      </c>
      <c r="I21" s="75">
        <v>5.7</v>
      </c>
      <c r="J21" s="78">
        <v>5.73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134411</v>
      </c>
      <c r="C23" s="72">
        <v>301210</v>
      </c>
      <c r="D23" s="72">
        <v>435621</v>
      </c>
      <c r="E23" s="72">
        <v>424298</v>
      </c>
      <c r="F23" s="72">
        <v>451593</v>
      </c>
      <c r="G23" s="75">
        <v>2.67</v>
      </c>
      <c r="H23" s="75">
        <v>-3.54</v>
      </c>
      <c r="I23" s="75">
        <v>4.62</v>
      </c>
      <c r="J23" s="78">
        <v>4.85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66985</v>
      </c>
      <c r="C25" s="72">
        <v>85236</v>
      </c>
      <c r="D25" s="72">
        <v>152222</v>
      </c>
      <c r="E25" s="72">
        <v>152175</v>
      </c>
      <c r="F25" s="72">
        <v>150331</v>
      </c>
      <c r="G25" s="75">
        <v>0.03</v>
      </c>
      <c r="H25" s="75">
        <v>1.26</v>
      </c>
      <c r="I25" s="75">
        <v>1.61</v>
      </c>
      <c r="J25" s="78">
        <v>1.62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261319</v>
      </c>
      <c r="C27" s="72">
        <v>292690</v>
      </c>
      <c r="D27" s="72">
        <v>554009</v>
      </c>
      <c r="E27" s="72">
        <v>566670</v>
      </c>
      <c r="F27" s="72">
        <v>543819</v>
      </c>
      <c r="G27" s="75">
        <v>-2.23</v>
      </c>
      <c r="H27" s="75">
        <v>1.87</v>
      </c>
      <c r="I27" s="75">
        <v>5.88</v>
      </c>
      <c r="J27" s="78">
        <v>5.84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395697</v>
      </c>
      <c r="C29" s="72">
        <v>215392</v>
      </c>
      <c r="D29" s="72">
        <v>611089</v>
      </c>
      <c r="E29" s="72">
        <v>599774</v>
      </c>
      <c r="F29" s="72">
        <v>576449</v>
      </c>
      <c r="G29" s="75">
        <v>1.89</v>
      </c>
      <c r="H29" s="75">
        <v>6.01</v>
      </c>
      <c r="I29" s="75">
        <v>6.48</v>
      </c>
      <c r="J29" s="78">
        <v>6.2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10738</v>
      </c>
      <c r="C33" s="72">
        <v>22939</v>
      </c>
      <c r="D33" s="72">
        <v>33677</v>
      </c>
      <c r="E33" s="72">
        <v>32162</v>
      </c>
      <c r="F33" s="72">
        <v>34530</v>
      </c>
      <c r="G33" s="75">
        <v>4.71</v>
      </c>
      <c r="H33" s="75">
        <v>-2.47</v>
      </c>
      <c r="I33" s="75">
        <v>0.36</v>
      </c>
      <c r="J33" s="78">
        <v>0.37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293149</v>
      </c>
      <c r="C35" s="72">
        <v>330872</v>
      </c>
      <c r="D35" s="72">
        <v>624022</v>
      </c>
      <c r="E35" s="72">
        <v>671913</v>
      </c>
      <c r="F35" s="72">
        <v>633862</v>
      </c>
      <c r="G35" s="75">
        <v>-7.13</v>
      </c>
      <c r="H35" s="75">
        <v>-1.55</v>
      </c>
      <c r="I35" s="75">
        <v>6.62</v>
      </c>
      <c r="J35" s="78">
        <v>6.81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 t="s">
        <v>43</v>
      </c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3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I15:I16"/>
    <mergeCell ref="J15:J16"/>
    <mergeCell ref="G13:G14"/>
    <mergeCell ref="H13:H14"/>
    <mergeCell ref="B17:B18"/>
    <mergeCell ref="C17:C18"/>
    <mergeCell ref="D17:D18"/>
    <mergeCell ref="E17:E18"/>
    <mergeCell ref="B15:B16"/>
    <mergeCell ref="C15:C16"/>
    <mergeCell ref="D15:D16"/>
    <mergeCell ref="E15:E16"/>
    <mergeCell ref="G17:G18"/>
    <mergeCell ref="H17:H18"/>
    <mergeCell ref="G15:G16"/>
    <mergeCell ref="H15:H16"/>
    <mergeCell ref="F15:F16"/>
    <mergeCell ref="I11:I12"/>
    <mergeCell ref="J11:J12"/>
    <mergeCell ref="B13:B14"/>
    <mergeCell ref="C13:C14"/>
    <mergeCell ref="D13:D14"/>
    <mergeCell ref="E13:E14"/>
    <mergeCell ref="I13:I14"/>
    <mergeCell ref="J13:J14"/>
    <mergeCell ref="B11:B12"/>
    <mergeCell ref="C11:C12"/>
    <mergeCell ref="D11:D12"/>
    <mergeCell ref="E11:E12"/>
    <mergeCell ref="G11:G12"/>
    <mergeCell ref="H11:H12"/>
    <mergeCell ref="A1:J1"/>
    <mergeCell ref="B5:D5"/>
    <mergeCell ref="I5:J5"/>
    <mergeCell ref="A3:J3"/>
    <mergeCell ref="A2:J2"/>
    <mergeCell ref="I9:I10"/>
    <mergeCell ref="G9:G10"/>
    <mergeCell ref="H9:H10"/>
    <mergeCell ref="G7:G8"/>
    <mergeCell ref="B7:B8"/>
    <mergeCell ref="C7:C8"/>
    <mergeCell ref="H7:H8"/>
    <mergeCell ref="B9:B10"/>
    <mergeCell ref="C9:C10"/>
    <mergeCell ref="F7:F8"/>
    <mergeCell ref="D9:D10"/>
    <mergeCell ref="E9:E10"/>
    <mergeCell ref="I7:I8"/>
    <mergeCell ref="J7:J8"/>
    <mergeCell ref="F17:F18"/>
    <mergeCell ref="C4:D4"/>
    <mergeCell ref="E4:F4"/>
    <mergeCell ref="F9:F10"/>
    <mergeCell ref="F11:F12"/>
    <mergeCell ref="F13:F14"/>
    <mergeCell ref="J9:J10"/>
  </mergeCells>
  <printOptions horizontalCentered="1"/>
  <pageMargins left="0.74803149606299213" right="0.59055118110236227" top="0.39370078740157483" bottom="0.19685039370078741" header="0" footer="0.39370078740157483"/>
  <pageSetup paperSize="9" firstPageNumber="38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48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51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民國115年 1月底</v>
      </c>
      <c r="D4" s="53"/>
      <c r="E4" s="32" t="str">
        <f>'2-5'!E4:F4</f>
        <v> End of Jan.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106371</v>
      </c>
      <c r="C9" s="59">
        <v>10668</v>
      </c>
      <c r="D9" s="59">
        <v>117040</v>
      </c>
      <c r="E9" s="59">
        <v>129673</v>
      </c>
      <c r="F9" s="59">
        <v>102665</v>
      </c>
      <c r="G9" s="62">
        <v>-9.74</v>
      </c>
      <c r="H9" s="89">
        <v>14</v>
      </c>
      <c r="I9" s="62">
        <v>1.24</v>
      </c>
      <c r="J9" s="65">
        <v>1.1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6919</v>
      </c>
      <c r="C11" s="72">
        <v>14852</v>
      </c>
      <c r="D11" s="72">
        <v>21771</v>
      </c>
      <c r="E11" s="72">
        <v>26236</v>
      </c>
      <c r="F11" s="72">
        <v>29519</v>
      </c>
      <c r="G11" s="75">
        <v>-17.02</v>
      </c>
      <c r="H11" s="91">
        <v>-26.25</v>
      </c>
      <c r="I11" s="75">
        <v>0.23</v>
      </c>
      <c r="J11" s="78">
        <v>0.32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80890</v>
      </c>
      <c r="C13" s="72">
        <v>173448</v>
      </c>
      <c r="D13" s="72">
        <v>254337</v>
      </c>
      <c r="E13" s="72">
        <v>253019</v>
      </c>
      <c r="F13" s="72">
        <v>255805</v>
      </c>
      <c r="G13" s="75">
        <v>0.52</v>
      </c>
      <c r="H13" s="91">
        <v>-0.57</v>
      </c>
      <c r="I13" s="75">
        <v>2.7</v>
      </c>
      <c r="J13" s="78">
        <v>2.75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122437</v>
      </c>
      <c r="C15" s="72">
        <v>91401</v>
      </c>
      <c r="D15" s="72">
        <v>213838</v>
      </c>
      <c r="E15" s="72">
        <v>197664</v>
      </c>
      <c r="F15" s="72">
        <v>200518</v>
      </c>
      <c r="G15" s="75">
        <v>8.18</v>
      </c>
      <c r="H15" s="91">
        <v>6.64</v>
      </c>
      <c r="I15" s="75">
        <v>2.27</v>
      </c>
      <c r="J15" s="78">
        <v>2.16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26993</v>
      </c>
      <c r="C17" s="72">
        <v>57371</v>
      </c>
      <c r="D17" s="72">
        <v>84364</v>
      </c>
      <c r="E17" s="72">
        <v>85085</v>
      </c>
      <c r="F17" s="72">
        <v>91124</v>
      </c>
      <c r="G17" s="75">
        <v>-0.85</v>
      </c>
      <c r="H17" s="91">
        <v>-7.42</v>
      </c>
      <c r="I17" s="75">
        <v>0.89</v>
      </c>
      <c r="J17" s="78">
        <v>0.98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7118</v>
      </c>
      <c r="C19" s="72">
        <v>19359</v>
      </c>
      <c r="D19" s="72">
        <v>26477</v>
      </c>
      <c r="E19" s="72">
        <v>26277</v>
      </c>
      <c r="F19" s="72">
        <v>30270</v>
      </c>
      <c r="G19" s="75">
        <v>0.76</v>
      </c>
      <c r="H19" s="91">
        <v>-12.53</v>
      </c>
      <c r="I19" s="75">
        <v>0.28</v>
      </c>
      <c r="J19" s="78">
        <v>0.33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114229</v>
      </c>
      <c r="C21" s="72">
        <v>113888</v>
      </c>
      <c r="D21" s="72">
        <v>228117</v>
      </c>
      <c r="E21" s="72">
        <v>227192</v>
      </c>
      <c r="F21" s="72">
        <v>217837</v>
      </c>
      <c r="G21" s="75">
        <v>0.41</v>
      </c>
      <c r="H21" s="91">
        <v>4.72</v>
      </c>
      <c r="I21" s="75">
        <v>2.42</v>
      </c>
      <c r="J21" s="78">
        <v>2.34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1054</v>
      </c>
      <c r="C23" s="72">
        <v>2963</v>
      </c>
      <c r="D23" s="72">
        <v>4018</v>
      </c>
      <c r="E23" s="72">
        <v>4005</v>
      </c>
      <c r="F23" s="72">
        <v>3279</v>
      </c>
      <c r="G23" s="75">
        <v>0.33</v>
      </c>
      <c r="H23" s="91">
        <v>22.55</v>
      </c>
      <c r="I23" s="75">
        <v>0.04</v>
      </c>
      <c r="J23" s="78">
        <v>0.04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2941</v>
      </c>
      <c r="C25" s="72">
        <v>3341</v>
      </c>
      <c r="D25" s="72">
        <v>6281</v>
      </c>
      <c r="E25" s="72">
        <v>6254</v>
      </c>
      <c r="F25" s="72">
        <v>6632</v>
      </c>
      <c r="G25" s="75">
        <v>0.44</v>
      </c>
      <c r="H25" s="91">
        <v>-5.29</v>
      </c>
      <c r="I25" s="75">
        <v>0.07</v>
      </c>
      <c r="J25" s="78">
        <v>0.07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56702</v>
      </c>
      <c r="C27" s="72">
        <v>58422</v>
      </c>
      <c r="D27" s="72">
        <v>115124</v>
      </c>
      <c r="E27" s="72">
        <v>111399</v>
      </c>
      <c r="F27" s="72">
        <v>112702</v>
      </c>
      <c r="G27" s="75">
        <v>3.34</v>
      </c>
      <c r="H27" s="91">
        <v>2.15</v>
      </c>
      <c r="I27" s="75">
        <v>1.22</v>
      </c>
      <c r="J27" s="78">
        <v>1.21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10679</v>
      </c>
      <c r="C29" s="72">
        <v>60778</v>
      </c>
      <c r="D29" s="72">
        <v>71458</v>
      </c>
      <c r="E29" s="72">
        <v>69986</v>
      </c>
      <c r="F29" s="72">
        <v>59217</v>
      </c>
      <c r="G29" s="75">
        <v>2.1</v>
      </c>
      <c r="H29" s="91">
        <v>20.67</v>
      </c>
      <c r="I29" s="75">
        <v>0.76</v>
      </c>
      <c r="J29" s="78">
        <v>0.64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6275</v>
      </c>
      <c r="C31" s="72">
        <v>22062</v>
      </c>
      <c r="D31" s="72">
        <v>28336</v>
      </c>
      <c r="E31" s="72">
        <v>27602</v>
      </c>
      <c r="F31" s="72">
        <v>26886</v>
      </c>
      <c r="G31" s="75">
        <v>2.66</v>
      </c>
      <c r="H31" s="91">
        <v>5.39</v>
      </c>
      <c r="I31" s="75">
        <v>0.3</v>
      </c>
      <c r="J31" s="78">
        <v>0.29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2248</v>
      </c>
      <c r="C33" s="72">
        <v>2205</v>
      </c>
      <c r="D33" s="72">
        <v>4453</v>
      </c>
      <c r="E33" s="72">
        <v>4374</v>
      </c>
      <c r="F33" s="72">
        <v>4037</v>
      </c>
      <c r="G33" s="75">
        <v>1.8</v>
      </c>
      <c r="H33" s="91">
        <v>10.31</v>
      </c>
      <c r="I33" s="75">
        <v>0.05</v>
      </c>
      <c r="J33" s="78">
        <v>0.04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25252</v>
      </c>
      <c r="C35" s="72">
        <v>59460</v>
      </c>
      <c r="D35" s="72">
        <v>84712</v>
      </c>
      <c r="E35" s="72">
        <v>85224</v>
      </c>
      <c r="F35" s="72">
        <v>88736</v>
      </c>
      <c r="G35" s="75">
        <v>-0.6</v>
      </c>
      <c r="H35" s="91">
        <v>-4.54</v>
      </c>
      <c r="I35" s="75">
        <v>0.9</v>
      </c>
      <c r="J35" s="78">
        <v>0.95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44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10" t="s">
        <v>45</v>
      </c>
    </row>
  </sheetData>
  <mergeCells count="140">
    <mergeCell ref="B35:B36"/>
    <mergeCell ref="C35:C36"/>
    <mergeCell ref="D35:D36"/>
    <mergeCell ref="E35:E36"/>
    <mergeCell ref="J33:J34"/>
    <mergeCell ref="J35:J36"/>
    <mergeCell ref="F35:F36"/>
    <mergeCell ref="G35:G36"/>
    <mergeCell ref="H35:H36"/>
    <mergeCell ref="I35:I36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B27:B28"/>
    <mergeCell ref="C27:C28"/>
    <mergeCell ref="D27:D28"/>
    <mergeCell ref="E27:E28"/>
    <mergeCell ref="H27:H28"/>
    <mergeCell ref="I27:I28"/>
    <mergeCell ref="B25:B26"/>
    <mergeCell ref="C25:C26"/>
    <mergeCell ref="D25:D26"/>
    <mergeCell ref="E25:E26"/>
    <mergeCell ref="F25:F26"/>
    <mergeCell ref="G25:G26"/>
    <mergeCell ref="I25:I26"/>
    <mergeCell ref="J25:J26"/>
    <mergeCell ref="I21:I22"/>
    <mergeCell ref="J21:J22"/>
    <mergeCell ref="F27:F28"/>
    <mergeCell ref="G27:G28"/>
    <mergeCell ref="J23:J24"/>
    <mergeCell ref="H25:H26"/>
    <mergeCell ref="J27:J28"/>
    <mergeCell ref="H21:H22"/>
    <mergeCell ref="F23:F24"/>
    <mergeCell ref="G23:G24"/>
    <mergeCell ref="H23:H24"/>
    <mergeCell ref="I23:I24"/>
    <mergeCell ref="B23:B24"/>
    <mergeCell ref="C23:C24"/>
    <mergeCell ref="D23:D24"/>
    <mergeCell ref="E23:E24"/>
    <mergeCell ref="B21:B22"/>
    <mergeCell ref="C21:C22"/>
    <mergeCell ref="D21:D22"/>
    <mergeCell ref="E21:E22"/>
    <mergeCell ref="F21:F22"/>
    <mergeCell ref="G21:G22"/>
    <mergeCell ref="B19:B20"/>
    <mergeCell ref="C19:C20"/>
    <mergeCell ref="D19:D20"/>
    <mergeCell ref="E19:E20"/>
    <mergeCell ref="H19:H20"/>
    <mergeCell ref="I19:I20"/>
    <mergeCell ref="F19:F20"/>
    <mergeCell ref="G19:G20"/>
    <mergeCell ref="B17:B18"/>
    <mergeCell ref="C17:C18"/>
    <mergeCell ref="D17:D18"/>
    <mergeCell ref="E17:E18"/>
    <mergeCell ref="G17:G18"/>
    <mergeCell ref="H17:H18"/>
    <mergeCell ref="J15:J16"/>
    <mergeCell ref="I17:I18"/>
    <mergeCell ref="J19:J20"/>
    <mergeCell ref="F11:F12"/>
    <mergeCell ref="I11:I12"/>
    <mergeCell ref="G11:G12"/>
    <mergeCell ref="H11:H12"/>
    <mergeCell ref="H13:H14"/>
    <mergeCell ref="B15:B16"/>
    <mergeCell ref="C15:C16"/>
    <mergeCell ref="D15:D16"/>
    <mergeCell ref="E15:E16"/>
    <mergeCell ref="J17:J18"/>
    <mergeCell ref="I13:I14"/>
    <mergeCell ref="J13:J14"/>
    <mergeCell ref="G15:G16"/>
    <mergeCell ref="H15:H16"/>
    <mergeCell ref="I15:I16"/>
    <mergeCell ref="B13:B14"/>
    <mergeCell ref="C13:C14"/>
    <mergeCell ref="D13:D14"/>
    <mergeCell ref="E13:E14"/>
    <mergeCell ref="C11:C12"/>
    <mergeCell ref="G13:G14"/>
    <mergeCell ref="D11:D12"/>
    <mergeCell ref="E11:E12"/>
    <mergeCell ref="I9:I10"/>
    <mergeCell ref="E4:F4"/>
    <mergeCell ref="B9:B10"/>
    <mergeCell ref="C9:C10"/>
    <mergeCell ref="D9:D10"/>
    <mergeCell ref="E9:E10"/>
    <mergeCell ref="C7:C8"/>
    <mergeCell ref="F9:F10"/>
    <mergeCell ref="A2:J2"/>
    <mergeCell ref="A1:J1"/>
    <mergeCell ref="F15:F16"/>
    <mergeCell ref="H7:H8"/>
    <mergeCell ref="I7:I8"/>
    <mergeCell ref="J7:J8"/>
    <mergeCell ref="G9:G10"/>
    <mergeCell ref="H9:H10"/>
    <mergeCell ref="F13:F14"/>
    <mergeCell ref="J11:J12"/>
    <mergeCell ref="J9:J10"/>
    <mergeCell ref="F17:F18"/>
    <mergeCell ref="A3:J3"/>
    <mergeCell ref="C4:D4"/>
    <mergeCell ref="B5:D5"/>
    <mergeCell ref="I5:J5"/>
    <mergeCell ref="F7:F8"/>
    <mergeCell ref="G7:G8"/>
    <mergeCell ref="B7:B8"/>
    <mergeCell ref="B11:B12"/>
  </mergeCells>
  <printOptions horizontalCentered="1"/>
  <pageMargins left="0.74803149606299213" right="0.59055118110236227" top="0.39370078740157483" bottom="0.19685039370078741" header="0" footer="0.39370078740157483"/>
  <pageSetup paperSize="9" firstPageNumber="39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53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52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民國115年 1月底</v>
      </c>
      <c r="D4" s="53"/>
      <c r="E4" s="32" t="str">
        <f>'2-5'!E4:F4</f>
        <v> End of Jan.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46875</v>
      </c>
      <c r="C9" s="59">
        <v>40945</v>
      </c>
      <c r="D9" s="59">
        <v>87820</v>
      </c>
      <c r="E9" s="59">
        <v>81564</v>
      </c>
      <c r="F9" s="59">
        <v>80319</v>
      </c>
      <c r="G9" s="62">
        <v>7.67</v>
      </c>
      <c r="H9" s="89">
        <v>9.34</v>
      </c>
      <c r="I9" s="62">
        <v>0.93</v>
      </c>
      <c r="J9" s="65">
        <v>0.86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97591</v>
      </c>
      <c r="C11" s="72">
        <v>117209</v>
      </c>
      <c r="D11" s="72">
        <v>214800</v>
      </c>
      <c r="E11" s="72">
        <v>212653</v>
      </c>
      <c r="F11" s="72">
        <v>209777</v>
      </c>
      <c r="G11" s="75">
        <v>1.01</v>
      </c>
      <c r="H11" s="91">
        <v>2.39</v>
      </c>
      <c r="I11" s="75">
        <v>2.28</v>
      </c>
      <c r="J11" s="78">
        <v>2.25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222052</v>
      </c>
      <c r="C13" s="72">
        <v>158939</v>
      </c>
      <c r="D13" s="72">
        <v>380990</v>
      </c>
      <c r="E13" s="72">
        <v>357672</v>
      </c>
      <c r="F13" s="72">
        <v>411053</v>
      </c>
      <c r="G13" s="75">
        <v>6.52</v>
      </c>
      <c r="H13" s="91">
        <v>-7.31</v>
      </c>
      <c r="I13" s="75">
        <v>4.04</v>
      </c>
      <c r="J13" s="78">
        <v>4.42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239867</v>
      </c>
      <c r="C15" s="72">
        <v>350038</v>
      </c>
      <c r="D15" s="72">
        <v>589906</v>
      </c>
      <c r="E15" s="72">
        <v>601888</v>
      </c>
      <c r="F15" s="72">
        <v>556082</v>
      </c>
      <c r="G15" s="75">
        <v>-1.99</v>
      </c>
      <c r="H15" s="91">
        <v>6.08</v>
      </c>
      <c r="I15" s="75">
        <v>6.26</v>
      </c>
      <c r="J15" s="78">
        <v>5.98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50745</v>
      </c>
      <c r="C17" s="72">
        <v>62991</v>
      </c>
      <c r="D17" s="72">
        <v>113736</v>
      </c>
      <c r="E17" s="72">
        <v>110303</v>
      </c>
      <c r="F17" s="72">
        <v>116160</v>
      </c>
      <c r="G17" s="75">
        <v>3.11</v>
      </c>
      <c r="H17" s="91">
        <v>-2.09</v>
      </c>
      <c r="I17" s="75">
        <v>1.21</v>
      </c>
      <c r="J17" s="78">
        <v>1.25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112888</v>
      </c>
      <c r="C19" s="72">
        <v>91696</v>
      </c>
      <c r="D19" s="72">
        <v>204584</v>
      </c>
      <c r="E19" s="72">
        <v>226635</v>
      </c>
      <c r="F19" s="72">
        <v>211986</v>
      </c>
      <c r="G19" s="75">
        <v>-9.73</v>
      </c>
      <c r="H19" s="91">
        <v>-3.49</v>
      </c>
      <c r="I19" s="75">
        <v>2.17</v>
      </c>
      <c r="J19" s="78">
        <v>2.28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187976</v>
      </c>
      <c r="C21" s="72">
        <v>241270</v>
      </c>
      <c r="D21" s="72">
        <v>429246</v>
      </c>
      <c r="E21" s="72">
        <v>415289</v>
      </c>
      <c r="F21" s="72">
        <v>400990</v>
      </c>
      <c r="G21" s="75">
        <v>3.36</v>
      </c>
      <c r="H21" s="91">
        <v>7.05</v>
      </c>
      <c r="I21" s="75">
        <v>4.55</v>
      </c>
      <c r="J21" s="78">
        <v>4.31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10127</v>
      </c>
      <c r="C23" s="72">
        <v>27295</v>
      </c>
      <c r="D23" s="72">
        <v>37421</v>
      </c>
      <c r="E23" s="72">
        <v>37670</v>
      </c>
      <c r="F23" s="72">
        <v>34948</v>
      </c>
      <c r="G23" s="75">
        <v>-0.66</v>
      </c>
      <c r="H23" s="91">
        <v>7.08</v>
      </c>
      <c r="I23" s="75">
        <v>0.4</v>
      </c>
      <c r="J23" s="78">
        <v>0.38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330795</v>
      </c>
      <c r="C25" s="72">
        <v>280755</v>
      </c>
      <c r="D25" s="72">
        <v>611550</v>
      </c>
      <c r="E25" s="72">
        <v>582193</v>
      </c>
      <c r="F25" s="72">
        <v>592126</v>
      </c>
      <c r="G25" s="75">
        <v>5.04</v>
      </c>
      <c r="H25" s="91">
        <v>3.28</v>
      </c>
      <c r="I25" s="75">
        <v>6.49</v>
      </c>
      <c r="J25" s="78">
        <v>6.36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579</v>
      </c>
      <c r="C27" s="72">
        <v>1952</v>
      </c>
      <c r="D27" s="72">
        <v>2531</v>
      </c>
      <c r="E27" s="72">
        <v>2960</v>
      </c>
      <c r="F27" s="72">
        <v>111</v>
      </c>
      <c r="G27" s="75">
        <v>-14.49</v>
      </c>
      <c r="H27" s="91">
        <v>2175.5</v>
      </c>
      <c r="I27" s="75">
        <v>0.03</v>
      </c>
      <c r="J27" s="78">
        <v>0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593</v>
      </c>
      <c r="C29" s="72">
        <v>1084</v>
      </c>
      <c r="D29" s="72">
        <v>1677</v>
      </c>
      <c r="E29" s="72">
        <v>1662</v>
      </c>
      <c r="F29" s="72">
        <v>622</v>
      </c>
      <c r="G29" s="75">
        <v>0.92</v>
      </c>
      <c r="H29" s="91">
        <v>169.6</v>
      </c>
      <c r="I29" s="75">
        <v>0.02</v>
      </c>
      <c r="J29" s="78">
        <v>0.01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347746</v>
      </c>
      <c r="C33" s="73">
        <v>169265</v>
      </c>
      <c r="D33" s="73">
        <v>517010</v>
      </c>
      <c r="E33" s="73">
        <v>509758</v>
      </c>
      <c r="F33" s="73">
        <v>444756</v>
      </c>
      <c r="G33" s="76">
        <v>1.42</v>
      </c>
      <c r="H33" s="94">
        <v>16.25</v>
      </c>
      <c r="I33" s="76">
        <v>5.48</v>
      </c>
      <c r="J33" s="79">
        <v>4.78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2100</v>
      </c>
      <c r="C35" s="73">
        <v>8249</v>
      </c>
      <c r="D35" s="73">
        <v>10350</v>
      </c>
      <c r="E35" s="73">
        <v>44452</v>
      </c>
      <c r="F35" s="73">
        <v>46826</v>
      </c>
      <c r="G35" s="76">
        <v>-76.72</v>
      </c>
      <c r="H35" s="94">
        <v>-77.9</v>
      </c>
      <c r="I35" s="76">
        <v>0.11</v>
      </c>
      <c r="J35" s="79">
        <v>0.5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4" t="s">
        <v>41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5" t="s">
        <v>54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3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J13:J14"/>
    <mergeCell ref="G15:G16"/>
    <mergeCell ref="H15:H16"/>
    <mergeCell ref="I15:I16"/>
    <mergeCell ref="J15:J16"/>
    <mergeCell ref="G13:G14"/>
    <mergeCell ref="H13:H14"/>
    <mergeCell ref="B15:B16"/>
    <mergeCell ref="C15:C16"/>
    <mergeCell ref="D15:D16"/>
    <mergeCell ref="E15:E16"/>
    <mergeCell ref="G17:G18"/>
    <mergeCell ref="H17:H18"/>
    <mergeCell ref="B17:B18"/>
    <mergeCell ref="C17:C18"/>
    <mergeCell ref="D17:D18"/>
    <mergeCell ref="E17:E18"/>
    <mergeCell ref="I9:I10"/>
    <mergeCell ref="D11:D12"/>
    <mergeCell ref="E11:E12"/>
    <mergeCell ref="G11:G12"/>
    <mergeCell ref="H11:H12"/>
    <mergeCell ref="B13:B14"/>
    <mergeCell ref="C13:C14"/>
    <mergeCell ref="D13:D14"/>
    <mergeCell ref="E13:E14"/>
    <mergeCell ref="I13:I14"/>
    <mergeCell ref="C4:D4"/>
    <mergeCell ref="I11:I12"/>
    <mergeCell ref="J11:J12"/>
    <mergeCell ref="A2:J2"/>
    <mergeCell ref="B9:B10"/>
    <mergeCell ref="C9:C10"/>
    <mergeCell ref="D9:D10"/>
    <mergeCell ref="E9:E10"/>
    <mergeCell ref="G9:G10"/>
    <mergeCell ref="H9:H10"/>
    <mergeCell ref="B11:B12"/>
    <mergeCell ref="J9:J10"/>
    <mergeCell ref="A1:J1"/>
    <mergeCell ref="J7:J8"/>
    <mergeCell ref="B7:B8"/>
    <mergeCell ref="C7:C8"/>
    <mergeCell ref="H7:H8"/>
    <mergeCell ref="I7:I8"/>
    <mergeCell ref="F7:F8"/>
    <mergeCell ref="G7:G8"/>
    <mergeCell ref="C11:C12"/>
    <mergeCell ref="B5:D5"/>
    <mergeCell ref="F17:F18"/>
    <mergeCell ref="E4:F4"/>
    <mergeCell ref="A3:J3"/>
    <mergeCell ref="F9:F10"/>
    <mergeCell ref="F11:F12"/>
    <mergeCell ref="F13:F14"/>
    <mergeCell ref="F15:F16"/>
    <mergeCell ref="I5:J5"/>
  </mergeCells>
  <printOptions horizontalCentered="1"/>
  <pageMargins left="0.74803149606299213" right="0.59055118110236227" top="0.39370078740157483" bottom="0.19685039370078741" header="0" footer="0.39370078740157483"/>
  <pageSetup paperSize="9" firstPageNumber="4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2006-02-10T08:05:19Z</dcterms:created>
  <dcterms:modified xsi:type="dcterms:W3CDTF">2023-06-08T02:43:00Z</dcterms:modified>
  <dc:subject>一般銀行外匯存款餘額</dc:subject>
  <cp:lastPrinted>2011-04-14T07:03:14Z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