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5" sheetId="1" r:id="rId1"/>
    <sheet name="2-5(續一)" sheetId="2" r:id="rId2"/>
    <sheet name="2-5(續二)" sheetId="3" r:id="rId3"/>
    <sheet name="2-5(續三 )" sheetId="4" r:id="rId4"/>
    <sheet name="2-5(續四)" sheetId="5" r:id="rId5"/>
    <sheet name="2-5(續五)" sheetId="6" r:id="rId6"/>
  </sheets>
  <definedNames>
    <definedName name="Print_Area" localSheetId="0">'2-5'!$A$1:$J$39</definedName>
    <definedName name="Print_Area" localSheetId="1">'2-5(續一)'!$A$1:$J$40</definedName>
    <definedName name="Print_Area" localSheetId="2">'2-5(續二)'!$A$1:$J$38</definedName>
    <definedName name="Print_Area" localSheetId="3">'2-5(續三 )'!$A$1:$J$39</definedName>
    <definedName name="Print_Area" localSheetId="5">'2-5(續五)'!$A$1:$J$38</definedName>
    <definedName name="Print_Area" localSheetId="4">'2-5(續四)'!$A$1:$J$39</definedName>
    <definedName name="外部資料_1" localSheetId="0">'2-5'!$A$1:$J$38</definedName>
    <definedName name="外部資料_1" localSheetId="1">'2-5(續一)'!$A$1:$J$39</definedName>
    <definedName name="外部資料_1" localSheetId="2">'2-5(續二)'!$A$1:$J$8</definedName>
    <definedName name="外部資料_1" localSheetId="3">'2-5(續三 )'!$A$1:$J$43</definedName>
    <definedName name="外部資料_1" localSheetId="5">'2-5(續五)'!$A$1:$J$42</definedName>
    <definedName name="外部資料_1" localSheetId="4">'2-5(續四)'!$A$1:$J$38</definedName>
  </definedNames>
  <calcPr fullPrecision="1" calcMode="auto" calcId="125725"/>
</workbook>
</file>

<file path=xl/sharedStrings.xml><?xml version="1.0" encoding="utf-8"?>
<sst xmlns="http://schemas.openxmlformats.org/spreadsheetml/2006/main" uniqueCount="135">
  <si>
    <t>上年同月</t>
  </si>
  <si>
    <t>本月與上月</t>
  </si>
  <si>
    <t>本月與上年同</t>
  </si>
  <si>
    <t>合　　計</t>
  </si>
  <si>
    <t>比較增減％</t>
  </si>
  <si>
    <t>月比較增減％</t>
  </si>
  <si>
    <t>本　　月</t>
  </si>
  <si>
    <t>總　　　　　計</t>
  </si>
  <si>
    <t>花旗(台灣)商業銀行</t>
  </si>
  <si>
    <t>遠東國際商業銀行</t>
  </si>
  <si>
    <t>民國115年 3月底</t>
  </si>
  <si>
    <t>外匯活期存款</t>
  </si>
  <si>
    <t>外匯定期存款</t>
  </si>
  <si>
    <t>銀　　　行　　　別</t>
  </si>
  <si>
    <t>上　　月</t>
  </si>
  <si>
    <t>2-5 Foreign Currency Deposits at General Banks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</si>
  <si>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 xml:space="preserve">）全行 </t>
    </r>
    <r>
      <rPr>
        <sz val="12"/>
        <rFont val="Times New Roman"/>
        <charset val="0"/>
        <color indexed="8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</si>
  <si>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</si>
  <si>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Total</t>
  </si>
  <si>
    <t xml:space="preserve"> Last Month</t>
  </si>
  <si>
    <t>by Institution</t>
  </si>
  <si>
    <r>
      <t xml:space="preserve">本　　　　月 </t>
    </r>
    <r>
      <rPr>
        <sz val="9"/>
        <rFont val="Times New Roman"/>
        <charset val="0"/>
        <color indexed="8"/>
      </rPr>
      <t>Current Month</t>
    </r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</si>
  <si>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</si>
  <si>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t>Same Month in Previous Year</t>
  </si>
  <si>
    <t>Compare with Last Month   +-%</t>
  </si>
  <si>
    <t>Foreign Currency
Demand Deposits</t>
  </si>
  <si>
    <t>Foreign Currency
Time Deposits</t>
  </si>
  <si>
    <t>Same Month
 in Previous Year</t>
  </si>
  <si>
    <t>Current
 Month</t>
  </si>
  <si>
    <t>Annual Changes
 +-%</t>
  </si>
  <si>
    <t xml:space="preserve"> End of Mar. 2026</t>
  </si>
  <si>
    <r>
      <t>2-5</t>
    </r>
    <r>
      <rPr>
        <sz val="18"/>
        <rFont val="標楷體"/>
        <charset val="136"/>
        <color indexed="8"/>
      </rPr>
      <t>　一般銀行外匯存款餘額</t>
    </r>
  </si>
  <si>
    <r>
      <t>2-5</t>
    </r>
    <r>
      <rPr>
        <sz val="18"/>
        <rFont val="標楷體"/>
        <charset val="136"/>
      </rPr>
      <t>　一般銀行外匯存款餘額（續一）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</si>
  <si>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</si>
  <si>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</si>
  <si>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</si>
  <si>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include all branches.</t>
    </r>
  </si>
  <si>
    <r>
      <t>2-5</t>
    </r>
    <r>
      <rPr>
        <sz val="18"/>
        <rFont val="標楷體"/>
        <charset val="136"/>
      </rPr>
      <t>　一般銀行外匯存款餘額（續二）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</si>
  <si>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</si>
  <si>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（</t>
    </r>
    <r>
      <rPr>
        <sz val="12"/>
        <rFont val="Times New Roman"/>
        <charset val="0"/>
      </rPr>
      <t>2</t>
    </r>
    <r>
      <rPr>
        <sz val="12"/>
        <rFont val="標楷體"/>
        <charset val="136"/>
      </rPr>
      <t xml:space="preserve">）國內總分行 </t>
    </r>
    <r>
      <rPr>
        <sz val="12"/>
        <rFont val="Times New Roman"/>
        <charset val="0"/>
      </rPr>
      <t>Domestic Branches</t>
    </r>
  </si>
  <si>
    <t>資料來源：金融機構申報資料。</t>
  </si>
  <si>
    <t>說　　明：本表自102年1月起包含大陸地區銀行在臺分行資料。</t>
  </si>
  <si>
    <t>說　　明：1.#係金融控股公司之子公司。</t>
  </si>
  <si>
    <t>　　　　　2.自104年8月起，外匯定期存款包括外幣可轉讓定存單。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</si>
  <si>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</si>
  <si>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Time Deposits includes foreign currency NCDs.       </t>
  </si>
  <si>
    <t xml:space="preserve">              2.# refer to the subsidiary of financial holding companies.</t>
  </si>
  <si>
    <t xml:space="preserve">              3.Beginning Aug. 2015, Foreign Currency Time Deposits includes foreign currency NCDs.       </t>
  </si>
  <si>
    <r>
      <t>2-5</t>
    </r>
    <r>
      <rPr>
        <sz val="18"/>
        <rFont val="標楷體"/>
        <charset val="136"/>
      </rPr>
      <t>　一般銀行外匯存款餘額（續四）</t>
    </r>
  </si>
  <si>
    <r>
      <t>2-5</t>
    </r>
    <r>
      <rPr>
        <sz val="18"/>
        <rFont val="標楷體"/>
        <charset val="136"/>
      </rPr>
      <t>　一般銀行外匯存款餘額（續三）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</si>
  <si>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</si>
  <si>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</si>
  <si>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</si>
  <si>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r>
      <t>2-5</t>
    </r>
    <r>
      <rPr>
        <sz val="18"/>
        <rFont val="標楷體"/>
        <charset val="136"/>
      </rPr>
      <t>　一般銀行外匯存款餘額（續五完）</t>
    </r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</si>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</sst>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  <numFmt numFmtId="183" formatCode="###,##0.00"/>
    <numFmt numFmtId="184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sz val="8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4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5" borderId="0" applyAlignment="0" applyNumberFormat="0" applyProtection="0">
      <alignment vertical="center"/>
    </xf>
    <xf xxid="20" numFmtId="0" fontId="21" fillId="5" borderId="0" applyAlignment="0" applyNumberFormat="0" applyProtection="0">
      <alignment vertical="center"/>
    </xf>
    <xf xxid="21" numFmtId="0" fontId="21" fillId="6" borderId="0" applyAlignment="0" applyNumberFormat="0" applyProtection="0">
      <alignment vertical="center"/>
    </xf>
    <xf xxid="22" numFmtId="0" fontId="21" fillId="6" borderId="0" applyAlignment="0" applyNumberFormat="0" applyProtection="0">
      <alignment vertical="center"/>
    </xf>
    <xf xxid="23" numFmtId="0" fontId="21" fillId="7" borderId="0" applyAlignment="0" applyNumberFormat="0" applyProtection="0">
      <alignment vertical="center"/>
    </xf>
    <xf xxid="24" numFmtId="0" fontId="21" fillId="7" borderId="0" applyAlignment="0" applyNumberFormat="0" applyProtection="0">
      <alignment vertical="center"/>
    </xf>
    <xf xxid="25" numFmtId="0" fontId="21" fillId="8" borderId="0" applyAlignment="0" applyNumberFormat="0" applyProtection="0">
      <alignment vertical="center"/>
    </xf>
    <xf xxid="26" numFmtId="0" fontId="21" fillId="8" borderId="0" applyAlignment="0" applyNumberFormat="0" applyProtection="0">
      <alignment vertical="center"/>
    </xf>
    <xf xxid="27" numFmtId="0" fontId="21" fillId="9" borderId="0" applyAlignment="0" applyNumberFormat="0" applyProtection="0">
      <alignment vertical="center"/>
    </xf>
    <xf xxid="28" numFmtId="0" fontId="21" fillId="9" borderId="0" applyAlignment="0" applyNumberFormat="0" applyProtection="0">
      <alignment vertical="center"/>
    </xf>
    <xf xxid="29" numFmtId="0" fontId="21" fillId="10" borderId="0" applyAlignment="0" applyNumberFormat="0" applyProtection="0">
      <alignment vertical="center"/>
    </xf>
    <xf xxid="30" numFmtId="0" fontId="21" fillId="10" borderId="0" applyAlignment="0" applyNumberFormat="0" applyProtection="0">
      <alignment vertical="center"/>
    </xf>
    <xf xxid="31" numFmtId="0" fontId="21" fillId="11" borderId="0" applyAlignment="0" applyNumberFormat="0" applyProtection="0">
      <alignment vertical="center"/>
    </xf>
    <xf xxid="32" numFmtId="0" fontId="21" fillId="11" borderId="0" applyAlignment="0" applyNumberFormat="0" applyProtection="0">
      <alignment vertical="center"/>
    </xf>
    <xf xxid="33" numFmtId="0" fontId="21" fillId="12" borderId="0" applyAlignment="0" applyNumberFormat="0" applyProtection="0">
      <alignment vertical="center"/>
    </xf>
    <xf xxid="34" numFmtId="0" fontId="21" fillId="12" borderId="0" applyAlignment="0" applyNumberFormat="0" applyProtection="0">
      <alignment vertical="center"/>
    </xf>
    <xf xxid="35" numFmtId="0" fontId="21" fillId="13" borderId="0" applyAlignment="0" applyNumberFormat="0" applyProtection="0">
      <alignment vertical="center"/>
    </xf>
    <xf xxid="36" numFmtId="0" fontId="21" fillId="13" borderId="0" applyAlignment="0" applyNumberFormat="0" applyProtection="0">
      <alignment vertical="center"/>
    </xf>
    <xf xxid="37" numFmtId="0" fontId="21" fillId="14" borderId="0" applyAlignment="0" applyNumberFormat="0" applyProtection="0">
      <alignment vertical="center"/>
    </xf>
    <xf xxid="38" numFmtId="0" fontId="21" fillId="14" borderId="0" applyAlignment="0" applyNumberFormat="0" applyProtection="0">
      <alignment vertical="center"/>
    </xf>
    <xf xxid="39" numFmtId="0" fontId="22" fillId="15" borderId="0" applyAlignment="0" applyNumberFormat="0" applyProtection="0">
      <alignment vertical="center"/>
    </xf>
    <xf xxid="40" numFmtId="0" fontId="22" fillId="15" borderId="0" applyAlignment="0" applyNumberFormat="0" applyProtection="0">
      <alignment vertical="center"/>
    </xf>
    <xf xxid="41" numFmtId="0" fontId="22" fillId="16" borderId="0" applyAlignment="0" applyNumberFormat="0" applyProtection="0">
      <alignment vertical="center"/>
    </xf>
    <xf xxid="42" numFmtId="0" fontId="22" fillId="16" borderId="0" applyAlignment="0" applyNumberFormat="0" applyProtection="0">
      <alignment vertical="center"/>
    </xf>
    <xf xxid="43" numFmtId="0" fontId="22" fillId="17" borderId="0" applyAlignment="0" applyNumberFormat="0" applyProtection="0">
      <alignment vertical="center"/>
    </xf>
    <xf xxid="44" numFmtId="0" fontId="22" fillId="17" borderId="0" applyAlignment="0" applyNumberFormat="0" applyProtection="0">
      <alignment vertical="center"/>
    </xf>
    <xf xxid="45" numFmtId="0" fontId="22" fillId="18" borderId="0" applyAlignment="0" applyNumberFormat="0" applyProtection="0">
      <alignment vertical="center"/>
    </xf>
    <xf xxid="46" numFmtId="0" fontId="22" fillId="18" borderId="0" applyAlignment="0" applyNumberFormat="0" applyProtection="0">
      <alignment vertical="center"/>
    </xf>
    <xf xxid="47" numFmtId="0" fontId="22" fillId="19" borderId="0" applyAlignment="0" applyNumberFormat="0" applyProtection="0">
      <alignment vertical="center"/>
    </xf>
    <xf xxid="48" numFmtId="0" fontId="22" fillId="19" borderId="0" applyAlignment="0" applyNumberFormat="0" applyProtection="0">
      <alignment vertical="center"/>
    </xf>
    <xf xxid="49" numFmtId="0" fontId="22" fillId="20" borderId="0" applyAlignment="0" applyNumberFormat="0" applyProtection="0">
      <alignment vertical="center"/>
    </xf>
    <xf xxid="50" numFmtId="0" fontId="22" fillId="20" borderId="0" applyAlignment="0" applyNumberFormat="0" applyProtection="0">
      <alignment vertical="center"/>
    </xf>
    <xf xxid="51" numFmtId="0" fontId="21" fillId="2" borderId="0">
      <alignment vertical="center"/>
    </xf>
    <xf xxid="52" numFmtId="0" fontId="21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8" fillId="2" borderId="0" applyAlignment="0" applyNumberFormat="0" applyProtection="0">
      <alignment vertical="top"/>
    </xf>
    <xf xxid="58" numFmtId="0" fontId="23" fillId="21" borderId="0" applyAlignment="0" applyNumberFormat="0" applyProtection="0">
      <alignment vertical="center"/>
    </xf>
    <xf xxid="59" numFmtId="0" fontId="23" fillId="21" borderId="0" applyAlignment="0" applyNumberFormat="0" applyProtection="0">
      <alignment vertical="center"/>
    </xf>
    <xf xxid="60" numFmtId="0" fontId="24" fillId="2" borderId="1" applyAlignment="0" applyNumberFormat="0" applyProtection="0">
      <alignment vertical="center"/>
    </xf>
    <xf xxid="61" numFmtId="0" fontId="24" fillId="2" borderId="1" applyAlignment="0" applyNumberFormat="0" applyProtection="0">
      <alignment vertical="center"/>
    </xf>
    <xf xxid="62" numFmtId="0" fontId="25" fillId="22" borderId="0" applyAlignment="0" applyNumberFormat="0" applyProtection="0">
      <alignment vertical="center"/>
    </xf>
    <xf xxid="63" numFmtId="0" fontId="25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6" fillId="23" borderId="2" applyAlignment="0" applyNumberFormat="0" applyProtection="0">
      <alignment vertical="center"/>
    </xf>
    <xf xxid="66" numFmtId="0" fontId="26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7" fillId="2" borderId="3" applyAlignment="0" applyNumberFormat="0" applyProtection="0">
      <alignment vertical="center"/>
    </xf>
    <xf xxid="70" numFmtId="0" fontId="27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7" fillId="2" borderId="0" applyAlignment="0" applyNumberFormat="0" applyProtection="0">
      <alignment vertical="top"/>
    </xf>
    <xf xxid="74" numFmtId="0" fontId="28" fillId="2" borderId="0" applyAlignment="0" applyNumberFormat="0" applyProtection="0">
      <alignment vertical="center"/>
    </xf>
    <xf xxid="75" numFmtId="0" fontId="28" fillId="2" borderId="0" applyAlignment="0" applyNumberFormat="0" applyProtection="0">
      <alignment vertical="center"/>
    </xf>
    <xf xxid="76" numFmtId="0" fontId="22" fillId="25" borderId="0" applyAlignment="0" applyNumberFormat="0" applyProtection="0">
      <alignment vertical="center"/>
    </xf>
    <xf xxid="77" numFmtId="0" fontId="22" fillId="25" borderId="0" applyAlignment="0" applyNumberFormat="0" applyProtection="0">
      <alignment vertical="center"/>
    </xf>
    <xf xxid="78" numFmtId="0" fontId="22" fillId="26" borderId="0" applyAlignment="0" applyNumberFormat="0" applyProtection="0">
      <alignment vertical="center"/>
    </xf>
    <xf xxid="79" numFmtId="0" fontId="22" fillId="26" borderId="0" applyAlignment="0" applyNumberFormat="0" applyProtection="0">
      <alignment vertical="center"/>
    </xf>
    <xf xxid="80" numFmtId="0" fontId="22" fillId="27" borderId="0" applyAlignment="0" applyNumberFormat="0" applyProtection="0">
      <alignment vertical="center"/>
    </xf>
    <xf xxid="81" numFmtId="0" fontId="22" fillId="27" borderId="0" applyAlignment="0" applyNumberFormat="0" applyProtection="0">
      <alignment vertical="center"/>
    </xf>
    <xf xxid="82" numFmtId="0" fontId="22" fillId="28" borderId="0" applyAlignment="0" applyNumberFormat="0" applyProtection="0">
      <alignment vertical="center"/>
    </xf>
    <xf xxid="83" numFmtId="0" fontId="22" fillId="28" borderId="0" applyAlignment="0" applyNumberFormat="0" applyProtection="0">
      <alignment vertical="center"/>
    </xf>
    <xf xxid="84" numFmtId="0" fontId="22" fillId="29" borderId="0" applyAlignment="0" applyNumberFormat="0" applyProtection="0">
      <alignment vertical="center"/>
    </xf>
    <xf xxid="85" numFmtId="0" fontId="22" fillId="29" borderId="0" applyAlignment="0" applyNumberFormat="0" applyProtection="0">
      <alignment vertical="center"/>
    </xf>
    <xf xxid="86" numFmtId="0" fontId="22" fillId="30" borderId="0" applyAlignment="0" applyNumberFormat="0" applyProtection="0">
      <alignment vertical="center"/>
    </xf>
    <xf xxid="87" numFmtId="0" fontId="22" fillId="30" borderId="0" applyAlignment="0" applyNumberFormat="0" applyProtection="0">
      <alignment vertical="center"/>
    </xf>
    <xf xxid="88" numFmtId="0" fontId="29" fillId="2" borderId="0" applyAlignment="0" applyNumberFormat="0" applyProtection="0">
      <alignment vertical="center"/>
    </xf>
    <xf xxid="89" numFmtId="0" fontId="30" fillId="2" borderId="5" applyAlignment="0" applyNumberFormat="0" applyProtection="0">
      <alignment vertical="center"/>
    </xf>
    <xf xxid="90" numFmtId="0" fontId="30" fillId="2" borderId="5" applyAlignment="0" applyNumberFormat="0" applyProtection="0">
      <alignment vertical="center"/>
    </xf>
    <xf xxid="91" numFmtId="0" fontId="31" fillId="2" borderId="6" applyAlignment="0" applyNumberFormat="0" applyProtection="0">
      <alignment vertical="center"/>
    </xf>
    <xf xxid="92" numFmtId="0" fontId="31" fillId="2" borderId="6" applyAlignment="0" applyNumberFormat="0" applyProtection="0">
      <alignment vertical="center"/>
    </xf>
    <xf xxid="93" numFmtId="0" fontId="32" fillId="2" borderId="7" applyAlignment="0" applyNumberFormat="0" applyProtection="0">
      <alignment vertical="center"/>
    </xf>
    <xf xxid="94" numFmtId="0" fontId="32" fillId="2" borderId="7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32" fillId="2" borderId="0" applyAlignment="0" applyNumberFormat="0" applyProtection="0">
      <alignment vertical="center"/>
    </xf>
    <xf xxid="97" numFmtId="0" fontId="29" fillId="2" borderId="0" applyAlignment="0" applyNumberFormat="0" applyProtection="0">
      <alignment vertical="center"/>
    </xf>
    <xf xxid="98" numFmtId="0" fontId="33" fillId="31" borderId="2" applyAlignment="0" applyNumberFormat="0" applyProtection="0">
      <alignment vertical="center"/>
    </xf>
    <xf xxid="99" numFmtId="0" fontId="33" fillId="31" borderId="2" applyAlignment="0" applyNumberFormat="0" applyProtection="0">
      <alignment vertical="center"/>
    </xf>
    <xf xxid="100" numFmtId="0" fontId="34" fillId="23" borderId="8" applyAlignment="0" applyNumberFormat="0" applyProtection="0">
      <alignment vertical="center"/>
    </xf>
    <xf xxid="101" numFmtId="0" fontId="34" fillId="23" borderId="8" applyAlignment="0" applyNumberFormat="0" applyProtection="0">
      <alignment vertical="center"/>
    </xf>
    <xf xxid="102" numFmtId="0" fontId="35" fillId="32" borderId="9" applyAlignment="0" applyNumberFormat="0" applyProtection="0">
      <alignment vertical="center"/>
    </xf>
    <xf xxid="103" numFmtId="0" fontId="35" fillId="32" borderId="9" applyAlignment="0" applyNumberFormat="0" applyProtection="0">
      <alignment vertical="center"/>
    </xf>
    <xf xxid="104" numFmtId="0" fontId="36" fillId="33" borderId="0" applyAlignment="0" applyNumberFormat="0" applyProtection="0">
      <alignment vertical="center"/>
    </xf>
    <xf xxid="105" numFmtId="0" fontId="36" fillId="33" borderId="0" applyAlignment="0" applyNumberFormat="0" applyProtection="0">
      <alignment vertical="center"/>
    </xf>
    <xf xxid="106" numFmtId="0" fontId="37" fillId="2" borderId="0" applyAlignment="0" applyNumberFormat="0" applyProtection="0">
      <alignment vertical="center"/>
    </xf>
    <xf xxid="107" numFmtId="0" fontId="37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3" fillId="2" borderId="14" xfId="0" applyAlignment="1" applyBorder="1" applyFont="1" applyNumberFormat="1" applyFill="1" applyProtection="1">
      <alignment horizontal="center" vertical="center"/>
    </xf>
    <xf xxid="118" numFmtId="0" fontId="14" fillId="2" borderId="0" xfId="0" applyAlignment="1" applyBorder="1" applyFont="1" applyNumberFormat="1" applyFill="1" applyProtection="1">
      <alignment vertical="center"/>
    </xf>
    <xf xxid="119" numFmtId="0" fontId="16" fillId="2" borderId="15" xfId="0" applyAlignment="1" applyBorder="1" applyFont="1" applyNumberFormat="1" applyFill="1" applyProtection="1">
      <alignment horizontal="center" vertic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5" fillId="2" borderId="0" xfId="0" applyAlignment="1" applyBorder="1" applyFont="1" applyNumberFormat="1" applyFill="1" applyProtection="1">
      <alignment horizontal="right" vertical="center"/>
    </xf>
    <xf xxid="122" numFmtId="0" fontId="20" fillId="2" borderId="12" xfId="0" applyAlignment="1" applyBorder="1" applyFont="1" applyNumberFormat="1" applyFill="1" applyProtection="1">
      <alignment horizontal="center" vertical="center"/>
    </xf>
    <xf xxid="123" numFmtId="0" fontId="20" fillId="2" borderId="11" xfId="0" applyAlignment="1" applyBorder="1" applyFont="1" applyNumberFormat="1" applyFill="1" applyProtection="1">
      <alignment horizontal="center" vertical="center"/>
    </xf>
    <xf xxid="124" numFmtId="0" fontId="3" fillId="2" borderId="11" xfId="0" applyAlignment="1" applyBorder="1" applyFont="1" applyNumberFormat="1" applyFill="1" applyProtection="1">
      <alignment horizontal="center" vertical="top"/>
    </xf>
    <xf xxid="125" numFmtId="0" fontId="3" fillId="2" borderId="12" xfId="0" applyAlignment="1" applyBorder="1" applyFont="1" applyNumberFormat="1" applyFill="1" applyProtection="1">
      <alignment horizontal="center" vertical="top"/>
    </xf>
    <xf xxid="126" numFmtId="0" fontId="20" fillId="2" borderId="16" xfId="0" applyAlignment="1" applyBorder="1" applyFont="1" applyNumberFormat="1" applyFill="1" applyProtection="1">
      <alignment horizontal="center" vertical="top"/>
    </xf>
    <xf xxid="127" numFmtId="0" fontId="9" fillId="2" borderId="17" xfId="0" applyAlignment="1" applyBorder="1" applyFont="1" applyNumberFormat="1" applyFill="1" applyProtection="1">
      <alignment vertical="center"/>
    </xf>
    <xf xxid="128" numFmtId="0" fontId="5" fillId="2" borderId="17" xfId="0" applyAlignment="1" applyBorder="1" applyFont="1" applyNumberFormat="1" applyFill="1" applyProtection="1">
      <alignment vertical="center"/>
    </xf>
    <xf xxid="129" numFmtId="0" fontId="5" fillId="2" borderId="18" xfId="0" applyAlignment="1" applyBorder="1" applyFont="1" applyNumberFormat="1" applyFill="1" applyProtection="1">
      <alignment vertical="center" shrinkToFit="1"/>
    </xf>
    <xf xxid="130" numFmtId="0" fontId="5" fillId="2" borderId="15" xfId="0" applyAlignment="1" applyBorder="1" applyFont="1" applyNumberFormat="1" applyFill="1" applyProtection="1">
      <alignment vertical="center" shrinkToFit="1"/>
    </xf>
    <xf xxid="131" numFmtId="0" fontId="5" fillId="2" borderId="0" xfId="0" applyAlignment="1" applyBorder="1" applyFont="1" applyNumberFormat="1" applyFill="1" applyProtection="1"/>
    <xf xxid="132" numFmtId="0" fontId="5" fillId="2" borderId="0" xfId="53" applyAlignment="1" applyBorder="1" applyFont="1" applyNumberFormat="1" applyFill="1" applyProtection="1">
      <alignment vertical="center"/>
    </xf>
    <xf xxid="133" numFmtId="0" fontId="14" fillId="2" borderId="0" xfId="53" applyAlignment="1" applyBorder="1" applyFont="1" applyNumberFormat="1" applyFill="1" applyProtection="1">
      <alignment vertical="center"/>
    </xf>
    <xf xxid="134" numFmtId="0" fontId="11" fillId="2" borderId="0" xfId="0" applyAlignment="1" applyBorder="1" applyFont="1" applyNumberFormat="1" applyFill="1" applyProtection="1">
      <alignment horizontal="center" vertical="center"/>
    </xf>
    <xf xxid="135" numFmtId="0" fontId="3" fillId="2" borderId="19" xfId="0" applyAlignment="1" applyBorder="1" applyFont="1" applyNumberFormat="1" applyFill="1" applyProtection="1">
      <alignment horizontal="center" vertical="center"/>
    </xf>
    <xf xxid="136" numFmtId="0" fontId="3" fillId="2" borderId="20" xfId="0" applyAlignment="1" applyBorder="1" applyFont="1" applyNumberFormat="1" applyFill="1" applyProtection="1">
      <alignment horizontal="center" vertical="center"/>
    </xf>
    <xf xxid="137" numFmtId="0" fontId="3" fillId="2" borderId="21" xfId="0" applyAlignment="1" applyBorder="1" applyFont="1" applyNumberFormat="1" applyFill="1" applyProtection="1">
      <alignment horizontal="center" vertical="center"/>
    </xf>
    <xf xxid="138" numFmtId="0" fontId="2" fillId="2" borderId="0" xfId="0" applyAlignment="1" applyBorder="1" applyFont="1" applyNumberFormat="1" applyFill="1" applyProtection="1">
      <alignment horizontal="center" vertical="center"/>
    </xf>
    <xf xxid="139" numFmtId="0" fontId="2" fillId="2" borderId="22" xfId="0" applyAlignment="1" applyBorder="1" applyFont="1" applyNumberFormat="1" applyFill="1" applyProtection="1">
      <alignment horizontal="right"/>
    </xf>
    <xf xxid="140" numFmtId="0" fontId="12" fillId="2" borderId="22" xfId="0" applyAlignment="1" applyBorder="1" applyFont="1" applyNumberFormat="1" applyFill="1" applyProtection="1">
      <alignment horizontal="left"/>
    </xf>
    <xf xxid="141" numFmtId="176" fontId="6" fillId="2" borderId="23" xfId="0" applyAlignment="1" applyBorder="1" applyFont="1" applyNumberFormat="1" applyFill="1" applyProtection="1">
      <alignment horizontal="right" vertical="center"/>
    </xf>
    <xf xxid="142" numFmtId="176" fontId="6" fillId="2" borderId="24" xfId="0" applyAlignment="1" applyBorder="1" applyFont="1" applyNumberFormat="1" applyFill="1" applyProtection="1">
      <alignment horizontal="right" vertical="center"/>
    </xf>
    <xf xxid="143" numFmtId="0" fontId="16" fillId="2" borderId="12" xfId="0" applyAlignment="1" applyBorder="1" applyFont="1" applyNumberFormat="1" applyFill="1" applyProtection="1">
      <alignment horizontal="center" wrapText="1"/>
    </xf>
    <xf xxid="144" numFmtId="0" fontId="16" fillId="2" borderId="16" xfId="0" applyAlignment="1" applyBorder="1" applyFont="1" applyNumberFormat="1" applyFill="1" applyProtection="1">
      <alignment horizontal="center"/>
    </xf>
    <xf xxid="145" numFmtId="0" fontId="20" fillId="2" borderId="25" xfId="0" applyAlignment="1" applyBorder="1" applyFont="1" applyNumberFormat="1" applyFill="1" applyProtection="1">
      <alignment horizontal="center" vertical="center" wrapText="1"/>
    </xf>
    <xf xxid="146" numFmtId="0" fontId="20" fillId="2" borderId="26" xfId="0" applyAlignment="1" applyBorder="1" applyFont="1" applyNumberFormat="1" applyFill="1" applyProtection="1">
      <alignment horizontal="center" vertical="center"/>
    </xf>
    <xf xxid="147" numFmtId="175" fontId="6" fillId="2" borderId="23" xfId="0" applyAlignment="1" applyBorder="1" applyFont="1" applyNumberFormat="1" applyFill="1" applyProtection="1">
      <alignment horizontal="right" vertical="center"/>
    </xf>
    <xf xxid="148" numFmtId="175" fontId="6" fillId="2" borderId="24" xfId="0" applyAlignment="1" applyBorder="1" applyFont="1" applyNumberFormat="1" applyFill="1" applyProtection="1">
      <alignment horizontal="right" vertical="center"/>
    </xf>
    <xf xxid="149" numFmtId="0" fontId="20" fillId="2" borderId="12" xfId="0" applyAlignment="1" applyBorder="1" applyFont="1" applyNumberFormat="1" applyFill="1" applyProtection="1">
      <alignment horizontal="center" vertical="center" wrapText="1"/>
    </xf>
    <xf xxid="150" numFmtId="0" fontId="20" fillId="2" borderId="16" xfId="0" applyAlignment="1" applyBorder="1" applyFont="1" applyNumberFormat="1" applyFill="1" applyProtection="1">
      <alignment horizontal="center" vertical="center"/>
    </xf>
    <xf xxid="151" numFmtId="176" fontId="6" fillId="2" borderId="27" xfId="0" applyAlignment="1" applyBorder="1" applyFont="1" applyNumberFormat="1" applyFill="1" applyProtection="1">
      <alignment horizontal="right" vertical="center"/>
    </xf>
    <xf xxid="152" numFmtId="176" fontId="6" fillId="2" borderId="28" xfId="0" applyAlignment="1" applyBorder="1" applyFont="1" applyNumberFormat="1" applyFill="1" applyProtection="1">
      <alignment horizontal="right" vertical="center"/>
    </xf>
    <xf xxid="153" numFmtId="175" fontId="6" fillId="2" borderId="13" xfId="0" applyAlignment="1" applyBorder="1" applyFont="1" applyNumberFormat="1" applyFill="1" applyProtection="1">
      <alignment horizontal="right" vertical="center"/>
    </xf>
    <xf xxid="154" numFmtId="176" fontId="6" fillId="2" borderId="13" xfId="0" applyAlignment="1" applyBorder="1" applyFont="1" applyNumberFormat="1" applyFill="1" applyProtection="1">
      <alignment horizontal="right" vertical="center"/>
    </xf>
    <xf xxid="155" numFmtId="175" fontId="6" fillId="2" borderId="16" xfId="0" applyAlignment="1" applyBorder="1" applyFont="1" applyNumberFormat="1" applyFill="1" applyProtection="1">
      <alignment horizontal="right" vertical="center"/>
    </xf>
    <xf xxid="156" numFmtId="176" fontId="6" fillId="2" borderId="16" xfId="0" applyAlignment="1" applyBorder="1" applyFont="1" applyNumberFormat="1" applyFill="1" applyProtection="1">
      <alignment horizontal="right" vertical="center"/>
    </xf>
    <xf xxid="157" numFmtId="0" fontId="20" fillId="2" borderId="16" xfId="0" applyAlignment="1" applyBorder="1" applyFont="1" applyNumberFormat="1" applyFill="1" applyProtection="1">
      <alignment horizontal="center" vertical="center" wrapText="1"/>
    </xf>
    <xf xxid="158" numFmtId="176" fontId="6" fillId="2" borderId="14" xfId="0" applyAlignment="1" applyBorder="1" applyFont="1" applyNumberFormat="1" applyFill="1" applyProtection="1">
      <alignment horizontal="right" vertical="center"/>
    </xf>
    <xf xxid="159" numFmtId="176" fontId="6" fillId="2" borderId="26" xfId="0" applyAlignment="1" applyBorder="1" applyFont="1" applyNumberFormat="1" applyFill="1" applyProtection="1">
      <alignment horizontal="right" vertical="center"/>
    </xf>
    <xf xxid="160" numFmtId="0" fontId="13" fillId="2" borderId="0" xfId="0" applyAlignment="1" applyBorder="1" applyFont="1" applyNumberFormat="1" applyFill="1" applyProtection="1">
      <alignment horizontal="center" vertical="center"/>
    </xf>
    <xf xxid="161" numFmtId="0" fontId="8" fillId="2" borderId="22" xfId="0" applyAlignment="1" applyBorder="1" applyFont="1" applyNumberFormat="1" applyFill="1" applyProtection="1">
      <alignment horizontal="right"/>
    </xf>
    <xf xxid="162" numFmtId="0" fontId="8" fillId="2" borderId="0" xfId="0" applyAlignment="1" applyBorder="1" applyFont="1" applyNumberFormat="1" applyFill="1" applyProtection="1">
      <alignment horizontal="center" vertical="center"/>
    </xf>
    <xf xxid="163" numFmtId="0" fontId="0" fillId="2" borderId="0" xfId="0"/>
    <xf xxid="164" numFmtId="0" fontId="38" fillId="2" borderId="17" xfId="0" applyAlignment="1" applyBorder="1" applyFont="1" applyNumberFormat="1" applyFill="1" applyProtection="1">
      <alignment vertical="center"/>
    </xf>
    <xf xxid="165" numFmtId="0" fontId="39" fillId="2" borderId="17" xfId="0" applyAlignment="1" applyBorder="1" applyFont="1" applyNumberFormat="1" applyFill="1" applyProtection="1">
      <alignment vertical="center"/>
    </xf>
    <xf xxid="166" numFmtId="177" fontId="6" fillId="2" borderId="23" xfId="0" applyAlignment="1" applyBorder="1" applyFont="1" applyNumberFormat="1" applyFill="1" applyProtection="1">
      <alignment horizontal="right" vertical="center"/>
    </xf>
    <xf xxid="167" numFmtId="177" fontId="40" fillId="2" borderId="23" xfId="0" applyAlignment="1" applyBorder="1" applyFont="1" applyNumberFormat="1" applyFill="1" applyProtection="1">
      <alignment horizontal="right" vertical="center"/>
    </xf>
    <xf xxid="168" numFmtId="177" fontId="41" fillId="2" borderId="23" xfId="0" applyAlignment="1" applyBorder="1" applyFont="1" applyNumberFormat="1" applyFill="1" applyProtection="1">
      <alignment horizontal="right" vertical="center"/>
    </xf>
    <xf xxid="169" numFmtId="180" fontId="6" fillId="2" borderId="23" xfId="0" applyAlignment="1" applyBorder="1" applyFont="1" applyNumberFormat="1" applyFill="1" applyProtection="1">
      <alignment horizontal="right" vertical="center"/>
    </xf>
    <xf xxid="170" numFmtId="180" fontId="40" fillId="2" borderId="23" xfId="0" applyAlignment="1" applyBorder="1" applyFont="1" applyNumberFormat="1" applyFill="1" applyProtection="1">
      <alignment horizontal="right" vertical="center"/>
    </xf>
    <xf xxid="171" numFmtId="180" fontId="41" fillId="2" borderId="23" xfId="0" applyAlignment="1" applyBorder="1" applyFont="1" applyNumberFormat="1" applyFill="1" applyProtection="1">
      <alignment horizontal="right" vertical="center"/>
    </xf>
    <xf xxid="172" numFmtId="180" fontId="6" fillId="2" borderId="27" xfId="0" applyAlignment="1" applyBorder="1" applyFont="1" applyNumberFormat="1" applyFill="1" applyProtection="1">
      <alignment horizontal="right" vertical="center"/>
    </xf>
    <xf xxid="173" numFmtId="180" fontId="40" fillId="2" borderId="27" xfId="0" applyAlignment="1" applyBorder="1" applyFont="1" applyNumberFormat="1" applyFill="1" applyProtection="1">
      <alignment horizontal="right" vertical="center"/>
    </xf>
    <xf xxid="174" numFmtId="180" fontId="41" fillId="2" borderId="27" xfId="0" applyAlignment="1" applyBorder="1" applyFont="1" applyNumberFormat="1" applyFill="1" applyProtection="1">
      <alignment horizontal="right" vertical="center"/>
    </xf>
    <xf xxid="175" numFmtId="0" fontId="42" fillId="2" borderId="18" xfId="0" applyAlignment="1" applyBorder="1" applyFont="1" applyNumberFormat="1" applyFill="1" applyProtection="1">
      <alignment vertical="center" shrinkToFit="1"/>
    </xf>
    <xf xxid="176" numFmtId="0" fontId="43" fillId="2" borderId="18" xfId="0" applyAlignment="1" applyBorder="1" applyFont="1" applyNumberFormat="1" applyFill="1" applyProtection="1">
      <alignment vertical="center" shrinkToFit="1"/>
    </xf>
    <xf xxid="177" numFmtId="0" fontId="44" fillId="2" borderId="18" xfId="0" applyAlignment="1" applyBorder="1" applyFont="1" applyNumberFormat="1" applyFill="1" applyProtection="1">
      <alignment vertical="center" shrinkToFit="1"/>
    </xf>
    <xf xxid="178" numFmtId="0" fontId="45" fillId="2" borderId="17" xfId="0" applyAlignment="1" applyBorder="1" applyFont="1" applyNumberFormat="1" applyFill="1" applyProtection="1">
      <alignment vertical="center"/>
    </xf>
    <xf xxid="179" numFmtId="177" fontId="6" fillId="2" borderId="13" xfId="0" applyAlignment="1" applyBorder="1" applyFont="1" applyNumberFormat="1" applyFill="1" applyProtection="1">
      <alignment horizontal="right" vertical="center"/>
    </xf>
    <xf xxid="180" numFmtId="177" fontId="40" fillId="2" borderId="13" xfId="0" applyAlignment="1" applyBorder="1" applyFont="1" applyNumberFormat="1" applyFill="1" applyProtection="1">
      <alignment horizontal="right" vertical="center"/>
    </xf>
    <xf xxid="181" numFmtId="177" fontId="41" fillId="2" borderId="13" xfId="0" applyAlignment="1" applyBorder="1" applyFont="1" applyNumberFormat="1" applyFill="1" applyProtection="1">
      <alignment horizontal="right" vertical="center"/>
    </xf>
    <xf xxid="182" numFmtId="180" fontId="6" fillId="2" borderId="13" xfId="0" applyAlignment="1" applyBorder="1" applyFont="1" applyNumberFormat="1" applyFill="1" applyProtection="1">
      <alignment horizontal="right" vertical="center"/>
    </xf>
    <xf xxid="183" numFmtId="180" fontId="40" fillId="2" borderId="13" xfId="0" applyAlignment="1" applyBorder="1" applyFont="1" applyNumberFormat="1" applyFill="1" applyProtection="1">
      <alignment horizontal="right" vertical="center"/>
    </xf>
    <xf xxid="184" numFmtId="180" fontId="41" fillId="2" borderId="13" xfId="0" applyAlignment="1" applyBorder="1" applyFont="1" applyNumberFormat="1" applyFill="1" applyProtection="1">
      <alignment horizontal="right" vertical="center"/>
    </xf>
    <xf xxid="185" numFmtId="180" fontId="6" fillId="2" borderId="14" xfId="0" applyAlignment="1" applyBorder="1" applyFont="1" applyNumberFormat="1" applyFill="1" applyProtection="1">
      <alignment horizontal="right" vertical="center"/>
    </xf>
    <xf xxid="186" numFmtId="180" fontId="40" fillId="2" borderId="14" xfId="0" applyAlignment="1" applyBorder="1" applyFont="1" applyNumberFormat="1" applyFill="1" applyProtection="1">
      <alignment horizontal="right" vertical="center"/>
    </xf>
    <xf xxid="187" numFmtId="180" fontId="41" fillId="2" borderId="1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40" fillId="2" borderId="13" xfId="0" applyAlignment="1" applyBorder="1" applyFont="1" applyNumberFormat="1" applyFill="1" applyProtection="1">
      <alignment horizontal="right" vertical="center"/>
    </xf>
    <xf xxid="190" numFmtId="182" fontId="6" fillId="2" borderId="13" xfId="0" applyAlignment="1" applyBorder="1" applyFont="1" applyNumberFormat="1" applyFill="1" applyProtection="1">
      <alignment horizontal="right" vertical="center"/>
    </xf>
    <xf xxid="191" numFmtId="182" fontId="40" fillId="2" borderId="13" xfId="0" applyAlignment="1" applyBorder="1" applyFont="1" applyNumberFormat="1" applyFill="1" applyProtection="1">
      <alignment horizontal="right" vertical="center"/>
    </xf>
    <xf xxid="192" numFmtId="182" fontId="6" fillId="2" borderId="14" xfId="0" applyAlignment="1" applyBorder="1" applyFont="1" applyNumberFormat="1" applyFill="1" applyProtection="1">
      <alignment horizontal="right" vertical="center"/>
    </xf>
    <xf xxid="193" numFmtId="182" fontId="40" fillId="2" borderId="14" xfId="0" applyAlignment="1" applyBorder="1" applyFont="1" applyNumberFormat="1" applyFill="1" applyProtection="1">
      <alignment horizontal="right" vertical="center"/>
    </xf>
    <xf xxid="194" numFmtId="0" fontId="42" fillId="2" borderId="15" xfId="0" applyAlignment="1" applyBorder="1" applyFont="1" applyNumberFormat="1" applyFill="1" applyProtection="1">
      <alignment vertical="center" shrinkToFit="1"/>
    </xf>
    <xf xxid="195" numFmtId="0" fontId="43" fillId="2" borderId="15" xfId="0" applyAlignment="1" applyBorder="1" applyFont="1" applyNumberFormat="1" applyFill="1" applyProtection="1">
      <alignment vertical="center" shrinkToFit="1"/>
    </xf>
    <xf xxid="196" numFmtId="183" fontId="6" fillId="2" borderId="23" xfId="0" applyAlignment="1" applyBorder="1" applyFont="1" applyNumberFormat="1" applyFill="1" applyProtection="1">
      <alignment horizontal="right" vertical="center"/>
    </xf>
    <xf xxid="197" numFmtId="183" fontId="40" fillId="2" borderId="23" xfId="0" applyAlignment="1" applyBorder="1" applyFont="1" applyNumberFormat="1" applyFill="1" applyProtection="1">
      <alignment horizontal="right" vertical="center"/>
    </xf>
    <xf xxid="198" numFmtId="183" fontId="6" fillId="2" borderId="13" xfId="0" applyAlignment="1" applyBorder="1" applyFont="1" applyNumberFormat="1" applyFill="1" applyProtection="1">
      <alignment horizontal="right" vertical="center"/>
    </xf>
    <xf xxid="199" numFmtId="183" fontId="40" fillId="2" borderId="13" xfId="0" applyAlignment="1" applyBorder="1" applyFont="1" applyNumberFormat="1" applyFill="1" applyProtection="1">
      <alignment horizontal="right" vertical="center"/>
    </xf>
    <xf xxid="200" numFmtId="184" fontId="6" fillId="2" borderId="13" xfId="0" applyAlignment="1" applyBorder="1" applyFont="1" applyNumberFormat="1" applyFill="1" applyProtection="1">
      <alignment horizontal="right" vertical="center"/>
    </xf>
    <xf xxid="201" numFmtId="184" fontId="40" fillId="2" borderId="13" xfId="0" applyAlignment="1" applyBorder="1" applyFont="1" applyNumberFormat="1" applyFill="1" applyProtection="1">
      <alignment horizontal="right" vertical="center"/>
    </xf>
    <xf xxid="202" numFmtId="183" fontId="41" fillId="2" borderId="13" xfId="0" applyAlignment="1" applyBorder="1" applyFont="1" applyNumberFormat="1" applyFill="1" applyProtection="1">
      <alignment horizontal="right" vertical="center"/>
    </xf>
    <xf xxid="203" numFmtId="0" fontId="44" fillId="2" borderId="15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26" t="s">
        <v>31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21" customHeight="1">
      <c r="A2" s="26" t="s">
        <v>15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1"/>
      <c r="B4" s="1"/>
      <c r="C4" s="31" t="s">
        <v>10</v>
      </c>
      <c r="D4" s="31"/>
      <c r="E4" s="32" t="s">
        <v>30</v>
      </c>
      <c r="F4" s="32"/>
      <c r="G4" s="1"/>
      <c r="H4" s="1"/>
      <c r="I4" s="1"/>
      <c r="J4" s="12" t="s">
        <v>17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5886324</v>
      </c>
      <c r="C9" s="60">
        <v>11060363</v>
      </c>
      <c r="D9" s="60">
        <v>16946687</v>
      </c>
      <c r="E9" s="60">
        <v>16741620</v>
      </c>
      <c r="F9" s="60">
        <v>16404566</v>
      </c>
      <c r="G9" s="63">
        <v>1.22</v>
      </c>
      <c r="H9" s="63">
        <v>3.3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5568838</v>
      </c>
      <c r="C11" s="73">
        <v>10114642</v>
      </c>
      <c r="D11" s="73">
        <v>15683480</v>
      </c>
      <c r="E11" s="73">
        <v>15401929</v>
      </c>
      <c r="F11" s="73">
        <v>15161038</v>
      </c>
      <c r="G11" s="76">
        <v>1.83</v>
      </c>
      <c r="H11" s="76">
        <v>3.45</v>
      </c>
      <c r="I11" s="76">
        <v>92.55</v>
      </c>
      <c r="J11" s="79">
        <v>92.42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262923</v>
      </c>
      <c r="C13" s="72">
        <v>989377</v>
      </c>
      <c r="D13" s="72">
        <v>1252300</v>
      </c>
      <c r="E13" s="72">
        <v>1265696</v>
      </c>
      <c r="F13" s="72">
        <v>1186495</v>
      </c>
      <c r="G13" s="75">
        <v>-1.06</v>
      </c>
      <c r="H13" s="75">
        <v>5.55</v>
      </c>
      <c r="I13" s="75">
        <v>7.39</v>
      </c>
      <c r="J13" s="78">
        <v>7.23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74606</v>
      </c>
      <c r="C15" s="72">
        <v>199372</v>
      </c>
      <c r="D15" s="72">
        <v>273977</v>
      </c>
      <c r="E15" s="72">
        <v>276228</v>
      </c>
      <c r="F15" s="72">
        <v>247366</v>
      </c>
      <c r="G15" s="75">
        <v>-0.81</v>
      </c>
      <c r="H15" s="75">
        <v>10.76</v>
      </c>
      <c r="I15" s="75">
        <v>1.62</v>
      </c>
      <c r="J15" s="78">
        <v>1.51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206746</v>
      </c>
      <c r="C17" s="72">
        <v>555381</v>
      </c>
      <c r="D17" s="72">
        <v>762127</v>
      </c>
      <c r="E17" s="72">
        <v>750327</v>
      </c>
      <c r="F17" s="72">
        <v>717528</v>
      </c>
      <c r="G17" s="75">
        <v>1.57</v>
      </c>
      <c r="H17" s="75">
        <v>6.22</v>
      </c>
      <c r="I17" s="75">
        <v>4.5</v>
      </c>
      <c r="J17" s="78">
        <v>4.37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275027</v>
      </c>
      <c r="C19" s="72">
        <v>868734</v>
      </c>
      <c r="D19" s="72">
        <v>1143762</v>
      </c>
      <c r="E19" s="72">
        <v>1127260</v>
      </c>
      <c r="F19" s="72">
        <v>1115311</v>
      </c>
      <c r="G19" s="75">
        <v>1.46</v>
      </c>
      <c r="H19" s="75">
        <v>2.55</v>
      </c>
      <c r="I19" s="75">
        <v>6.75</v>
      </c>
      <c r="J19" s="78">
        <v>6.8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305000</v>
      </c>
      <c r="C21" s="72">
        <v>457693</v>
      </c>
      <c r="D21" s="72">
        <v>762693</v>
      </c>
      <c r="E21" s="72">
        <v>750946</v>
      </c>
      <c r="F21" s="72">
        <v>746555</v>
      </c>
      <c r="G21" s="75">
        <v>1.56</v>
      </c>
      <c r="H21" s="75">
        <v>2.16</v>
      </c>
      <c r="I21" s="75">
        <v>4.5</v>
      </c>
      <c r="J21" s="78">
        <v>4.55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158843</v>
      </c>
      <c r="C23" s="72">
        <v>425162</v>
      </c>
      <c r="D23" s="72">
        <v>584005</v>
      </c>
      <c r="E23" s="72">
        <v>542354</v>
      </c>
      <c r="F23" s="72">
        <v>619683</v>
      </c>
      <c r="G23" s="75">
        <v>7.68</v>
      </c>
      <c r="H23" s="75">
        <v>-5.76</v>
      </c>
      <c r="I23" s="75">
        <v>3.45</v>
      </c>
      <c r="J23" s="78">
        <v>3.78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125409</v>
      </c>
      <c r="C25" s="72">
        <v>188121</v>
      </c>
      <c r="D25" s="72">
        <v>313530</v>
      </c>
      <c r="E25" s="72">
        <v>315236</v>
      </c>
      <c r="F25" s="72">
        <v>316674</v>
      </c>
      <c r="G25" s="75">
        <v>-0.54</v>
      </c>
      <c r="H25" s="75">
        <v>-0.99</v>
      </c>
      <c r="I25" s="75">
        <v>1.85</v>
      </c>
      <c r="J25" s="78">
        <v>1.93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463332</v>
      </c>
      <c r="C27" s="72">
        <v>849226</v>
      </c>
      <c r="D27" s="72">
        <v>1312558</v>
      </c>
      <c r="E27" s="72">
        <v>1261951</v>
      </c>
      <c r="F27" s="72">
        <v>1261860</v>
      </c>
      <c r="G27" s="75">
        <v>4.01</v>
      </c>
      <c r="H27" s="75">
        <v>4.02</v>
      </c>
      <c r="I27" s="75">
        <v>7.75</v>
      </c>
      <c r="J27" s="78">
        <v>7.69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480841</v>
      </c>
      <c r="C29" s="72">
        <v>381265</v>
      </c>
      <c r="D29" s="72">
        <v>862106</v>
      </c>
      <c r="E29" s="72">
        <v>840924</v>
      </c>
      <c r="F29" s="72">
        <v>783259</v>
      </c>
      <c r="G29" s="75">
        <v>2.52</v>
      </c>
      <c r="H29" s="75">
        <v>10.07</v>
      </c>
      <c r="I29" s="75">
        <v>5.09</v>
      </c>
      <c r="J29" s="78">
        <v>4.77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9830</v>
      </c>
      <c r="C33" s="72">
        <v>26576</v>
      </c>
      <c r="D33" s="72">
        <v>36406</v>
      </c>
      <c r="E33" s="72">
        <v>37794</v>
      </c>
      <c r="F33" s="72">
        <v>43138</v>
      </c>
      <c r="G33" s="75">
        <v>-3.67</v>
      </c>
      <c r="H33" s="75">
        <v>-15.61</v>
      </c>
      <c r="I33" s="75">
        <v>0.21</v>
      </c>
      <c r="J33" s="78">
        <v>0.26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447576</v>
      </c>
      <c r="C35" s="72">
        <v>769096</v>
      </c>
      <c r="D35" s="72">
        <v>1216672</v>
      </c>
      <c r="E35" s="72">
        <v>1219842</v>
      </c>
      <c r="F35" s="72">
        <v>1219743</v>
      </c>
      <c r="G35" s="75">
        <v>-0.26</v>
      </c>
      <c r="H35" s="75">
        <v>-0.25</v>
      </c>
      <c r="I35" s="75">
        <v>7.18</v>
      </c>
      <c r="J35" s="78">
        <v>7.44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2" t="s">
        <v>43</v>
      </c>
    </row>
  </sheetData>
  <mergeCells count="140">
    <mergeCell ref="J17:J18"/>
    <mergeCell ref="H15:H16"/>
    <mergeCell ref="I15:I16"/>
    <mergeCell ref="J15:J16"/>
    <mergeCell ref="G15:G16"/>
    <mergeCell ref="B17:B18"/>
    <mergeCell ref="C17:C18"/>
    <mergeCell ref="D17:D18"/>
    <mergeCell ref="E17:E18"/>
    <mergeCell ref="I17:I18"/>
    <mergeCell ref="I13:I14"/>
    <mergeCell ref="J13:J14"/>
    <mergeCell ref="F17:F18"/>
    <mergeCell ref="G17:G18"/>
    <mergeCell ref="H17:H18"/>
    <mergeCell ref="B15:B16"/>
    <mergeCell ref="C15:C16"/>
    <mergeCell ref="D15:D16"/>
    <mergeCell ref="E15:E16"/>
    <mergeCell ref="F15:F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J21:J22"/>
    <mergeCell ref="H21:H22"/>
    <mergeCell ref="J29:J30"/>
    <mergeCell ref="F23:F24"/>
    <mergeCell ref="G23:G24"/>
    <mergeCell ref="J19:J20"/>
    <mergeCell ref="J23:J24"/>
    <mergeCell ref="H25:H26"/>
    <mergeCell ref="I25:I26"/>
    <mergeCell ref="J25:J26"/>
    <mergeCell ref="H29:H30"/>
    <mergeCell ref="F19:F20"/>
    <mergeCell ref="G19:G20"/>
    <mergeCell ref="H19:H20"/>
    <mergeCell ref="I19:I20"/>
    <mergeCell ref="I29:I30"/>
    <mergeCell ref="F27:F28"/>
    <mergeCell ref="G27:G28"/>
    <mergeCell ref="I21:I22"/>
    <mergeCell ref="J31:J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I35:I36"/>
    <mergeCell ref="B27:B28"/>
    <mergeCell ref="C27:C28"/>
    <mergeCell ref="D27:D28"/>
    <mergeCell ref="E27:E28"/>
    <mergeCell ref="G31:G32"/>
    <mergeCell ref="H31:H32"/>
    <mergeCell ref="G33:G34"/>
    <mergeCell ref="H33:H34"/>
    <mergeCell ref="I31:I32"/>
    <mergeCell ref="J33:J34"/>
    <mergeCell ref="J35:J36"/>
    <mergeCell ref="B31:B32"/>
    <mergeCell ref="C31:C32"/>
    <mergeCell ref="D31:D32"/>
    <mergeCell ref="E31:E32"/>
    <mergeCell ref="F31:F32"/>
    <mergeCell ref="B35:B36"/>
    <mergeCell ref="C35:C36"/>
    <mergeCell ref="H35:H36"/>
    <mergeCell ref="I33:I34"/>
    <mergeCell ref="D35:D36"/>
    <mergeCell ref="E35:E36"/>
    <mergeCell ref="F35:F36"/>
    <mergeCell ref="G35:G36"/>
    <mergeCell ref="H7:H8"/>
    <mergeCell ref="F7:F8"/>
    <mergeCell ref="G7:G8"/>
    <mergeCell ref="H9:H10"/>
    <mergeCell ref="I9:I10"/>
    <mergeCell ref="B33:B34"/>
    <mergeCell ref="C33:C34"/>
    <mergeCell ref="D33:D34"/>
    <mergeCell ref="E33:E34"/>
    <mergeCell ref="F33:F34"/>
    <mergeCell ref="F9:F10"/>
    <mergeCell ref="B19:B20"/>
    <mergeCell ref="C19:C20"/>
    <mergeCell ref="D19:D20"/>
    <mergeCell ref="E19:E20"/>
    <mergeCell ref="G9:G10"/>
    <mergeCell ref="B7:B8"/>
    <mergeCell ref="J7:J8"/>
    <mergeCell ref="C7:C8"/>
    <mergeCell ref="B9:B10"/>
    <mergeCell ref="C9:C10"/>
    <mergeCell ref="D9:D10"/>
    <mergeCell ref="E9:E10"/>
    <mergeCell ref="I7:I8"/>
    <mergeCell ref="J9:J10"/>
    <mergeCell ref="A1:J1"/>
    <mergeCell ref="B5:D5"/>
    <mergeCell ref="I5:J5"/>
    <mergeCell ref="A2:J2"/>
    <mergeCell ref="A3:J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3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0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32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33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民國115年 3月底</v>
      </c>
      <c r="D4" s="53"/>
      <c r="E4" s="32" t="str">
        <f>'2-5'!E4:F4</f>
        <v> End of Mar.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227086</v>
      </c>
      <c r="C9" s="59">
        <v>65688</v>
      </c>
      <c r="D9" s="59">
        <v>292774</v>
      </c>
      <c r="E9" s="59">
        <v>267708</v>
      </c>
      <c r="F9" s="59">
        <v>200876</v>
      </c>
      <c r="G9" s="62">
        <v>9.36</v>
      </c>
      <c r="H9" s="89">
        <v>45.75</v>
      </c>
      <c r="I9" s="62">
        <v>1.73</v>
      </c>
      <c r="J9" s="65">
        <v>1.22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17737</v>
      </c>
      <c r="C11" s="72">
        <v>97136</v>
      </c>
      <c r="D11" s="72">
        <v>114873</v>
      </c>
      <c r="E11" s="72">
        <v>112418</v>
      </c>
      <c r="F11" s="72">
        <v>118556</v>
      </c>
      <c r="G11" s="75">
        <v>2.18</v>
      </c>
      <c r="H11" s="91">
        <v>-3.11</v>
      </c>
      <c r="I11" s="75">
        <v>0.68</v>
      </c>
      <c r="J11" s="78">
        <v>0.72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90035</v>
      </c>
      <c r="C13" s="72">
        <v>302477</v>
      </c>
      <c r="D13" s="72">
        <v>392512</v>
      </c>
      <c r="E13" s="72">
        <v>388033</v>
      </c>
      <c r="F13" s="72">
        <v>396978</v>
      </c>
      <c r="G13" s="75">
        <v>1.15</v>
      </c>
      <c r="H13" s="91">
        <v>-1.13</v>
      </c>
      <c r="I13" s="75">
        <v>2.32</v>
      </c>
      <c r="J13" s="78">
        <v>2.42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142020</v>
      </c>
      <c r="C15" s="72">
        <v>151969</v>
      </c>
      <c r="D15" s="72">
        <v>293990</v>
      </c>
      <c r="E15" s="72">
        <v>308090</v>
      </c>
      <c r="F15" s="72">
        <v>335767</v>
      </c>
      <c r="G15" s="75">
        <v>-4.58</v>
      </c>
      <c r="H15" s="91">
        <v>-12.44</v>
      </c>
      <c r="I15" s="75">
        <v>1.73</v>
      </c>
      <c r="J15" s="78">
        <v>2.05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30772</v>
      </c>
      <c r="C17" s="72">
        <v>75762</v>
      </c>
      <c r="D17" s="72">
        <v>106534</v>
      </c>
      <c r="E17" s="72">
        <v>108997</v>
      </c>
      <c r="F17" s="72">
        <v>114166</v>
      </c>
      <c r="G17" s="75">
        <v>-2.26</v>
      </c>
      <c r="H17" s="91">
        <v>-6.68</v>
      </c>
      <c r="I17" s="75">
        <v>0.63</v>
      </c>
      <c r="J17" s="78">
        <v>0.7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6637</v>
      </c>
      <c r="C19" s="72">
        <v>19162</v>
      </c>
      <c r="D19" s="72">
        <v>25799</v>
      </c>
      <c r="E19" s="72">
        <v>26293</v>
      </c>
      <c r="F19" s="72">
        <v>31178</v>
      </c>
      <c r="G19" s="75">
        <v>-1.88</v>
      </c>
      <c r="H19" s="91">
        <v>-17.25</v>
      </c>
      <c r="I19" s="75">
        <v>0.15</v>
      </c>
      <c r="J19" s="78">
        <v>0.19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122972</v>
      </c>
      <c r="C21" s="72">
        <v>124896</v>
      </c>
      <c r="D21" s="72">
        <v>247869</v>
      </c>
      <c r="E21" s="72">
        <v>259432</v>
      </c>
      <c r="F21" s="72">
        <v>275114</v>
      </c>
      <c r="G21" s="75">
        <v>-4.46</v>
      </c>
      <c r="H21" s="91">
        <v>-9.9</v>
      </c>
      <c r="I21" s="75">
        <v>1.46</v>
      </c>
      <c r="J21" s="78">
        <v>1.68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1006</v>
      </c>
      <c r="C23" s="72">
        <v>2936</v>
      </c>
      <c r="D23" s="72">
        <v>3941</v>
      </c>
      <c r="E23" s="72">
        <v>4040</v>
      </c>
      <c r="F23" s="72">
        <v>3926</v>
      </c>
      <c r="G23" s="75">
        <v>-2.45</v>
      </c>
      <c r="H23" s="91">
        <v>0.38</v>
      </c>
      <c r="I23" s="75">
        <v>0.02</v>
      </c>
      <c r="J23" s="78">
        <v>0.02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2951</v>
      </c>
      <c r="C25" s="72">
        <v>4316</v>
      </c>
      <c r="D25" s="72">
        <v>7267</v>
      </c>
      <c r="E25" s="72">
        <v>7353</v>
      </c>
      <c r="F25" s="72">
        <v>7597</v>
      </c>
      <c r="G25" s="75">
        <v>-1.16</v>
      </c>
      <c r="H25" s="91">
        <v>-4.34</v>
      </c>
      <c r="I25" s="75">
        <v>0.04</v>
      </c>
      <c r="J25" s="78">
        <v>0.05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78250</v>
      </c>
      <c r="C27" s="72">
        <v>104082</v>
      </c>
      <c r="D27" s="72">
        <v>182332</v>
      </c>
      <c r="E27" s="72">
        <v>180732</v>
      </c>
      <c r="F27" s="72">
        <v>190420</v>
      </c>
      <c r="G27" s="75">
        <v>0.89</v>
      </c>
      <c r="H27" s="91">
        <v>-4.25</v>
      </c>
      <c r="I27" s="75">
        <v>1.08</v>
      </c>
      <c r="J27" s="78">
        <v>1.16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11460</v>
      </c>
      <c r="C29" s="72">
        <v>67185</v>
      </c>
      <c r="D29" s="72">
        <v>78645</v>
      </c>
      <c r="E29" s="72">
        <v>79187</v>
      </c>
      <c r="F29" s="72">
        <v>68694</v>
      </c>
      <c r="G29" s="75">
        <v>-0.68</v>
      </c>
      <c r="H29" s="91">
        <v>14.48</v>
      </c>
      <c r="I29" s="75">
        <v>0.46</v>
      </c>
      <c r="J29" s="78">
        <v>0.42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6680</v>
      </c>
      <c r="C31" s="72">
        <v>29427</v>
      </c>
      <c r="D31" s="72">
        <v>36107</v>
      </c>
      <c r="E31" s="72">
        <v>35662</v>
      </c>
      <c r="F31" s="72">
        <v>38740</v>
      </c>
      <c r="G31" s="75">
        <v>1.25</v>
      </c>
      <c r="H31" s="91">
        <v>-6.8</v>
      </c>
      <c r="I31" s="75">
        <v>0.21</v>
      </c>
      <c r="J31" s="78">
        <v>0.24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2250</v>
      </c>
      <c r="C33" s="72">
        <v>2551</v>
      </c>
      <c r="D33" s="72">
        <v>4801</v>
      </c>
      <c r="E33" s="72">
        <v>4828</v>
      </c>
      <c r="F33" s="72">
        <v>4332</v>
      </c>
      <c r="G33" s="75">
        <v>-0.56</v>
      </c>
      <c r="H33" s="91">
        <v>10.81</v>
      </c>
      <c r="I33" s="75">
        <v>0.03</v>
      </c>
      <c r="J33" s="78">
        <v>0.03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28706</v>
      </c>
      <c r="C35" s="72">
        <v>70323</v>
      </c>
      <c r="D35" s="72">
        <v>99029</v>
      </c>
      <c r="E35" s="72">
        <v>99861</v>
      </c>
      <c r="F35" s="72">
        <v>107370</v>
      </c>
      <c r="G35" s="75">
        <v>-0.83</v>
      </c>
      <c r="H35" s="91">
        <v>-7.77</v>
      </c>
      <c r="I35" s="75">
        <v>0.58</v>
      </c>
      <c r="J35" s="78">
        <v>0.65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36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10" t="s">
        <v>46</v>
      </c>
      <c r="B39" s="2"/>
      <c r="C39" s="2"/>
      <c r="D39" s="2"/>
      <c r="E39" s="2"/>
      <c r="F39" s="2"/>
      <c r="G39" s="2"/>
      <c r="H39" s="2"/>
      <c r="I39" s="2"/>
      <c r="J39" s="2"/>
    </row>
    <row r="40" spans="1:1" ht="13.5" customHeight="1">
      <c r="A40" s="10" t="s">
        <v>47</v>
      </c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H19:H20"/>
    <mergeCell ref="I19:I20"/>
    <mergeCell ref="B19:B20"/>
    <mergeCell ref="C19:C20"/>
    <mergeCell ref="D19:D20"/>
    <mergeCell ref="E19:E20"/>
    <mergeCell ref="B17:B18"/>
    <mergeCell ref="C17:C18"/>
    <mergeCell ref="D17:D18"/>
    <mergeCell ref="E17:E18"/>
    <mergeCell ref="F19:F20"/>
    <mergeCell ref="G19:G20"/>
    <mergeCell ref="G17:G18"/>
    <mergeCell ref="H17:H18"/>
    <mergeCell ref="J13:J14"/>
    <mergeCell ref="B15:B16"/>
    <mergeCell ref="C15:C16"/>
    <mergeCell ref="D15:D16"/>
    <mergeCell ref="E15:E16"/>
    <mergeCell ref="G15:G16"/>
    <mergeCell ref="H15:H16"/>
    <mergeCell ref="I15:I16"/>
    <mergeCell ref="J15:J16"/>
    <mergeCell ref="B13:B14"/>
    <mergeCell ref="C13:C14"/>
    <mergeCell ref="D13:D14"/>
    <mergeCell ref="E13:E14"/>
    <mergeCell ref="G13:G14"/>
    <mergeCell ref="H13:H14"/>
    <mergeCell ref="D9:D10"/>
    <mergeCell ref="E9:E10"/>
    <mergeCell ref="G9:G10"/>
    <mergeCell ref="B11:B12"/>
    <mergeCell ref="C11:C12"/>
    <mergeCell ref="D11:D12"/>
    <mergeCell ref="E11:E12"/>
    <mergeCell ref="I9:I10"/>
    <mergeCell ref="B5:D5"/>
    <mergeCell ref="C4:D4"/>
    <mergeCell ref="E4:F4"/>
    <mergeCell ref="G11:G12"/>
    <mergeCell ref="H11:H12"/>
    <mergeCell ref="H7:H8"/>
    <mergeCell ref="I7:I8"/>
    <mergeCell ref="B9:B10"/>
    <mergeCell ref="C9:C10"/>
    <mergeCell ref="A1:J1"/>
    <mergeCell ref="I5:J5"/>
    <mergeCell ref="F7:F8"/>
    <mergeCell ref="G7:G8"/>
    <mergeCell ref="B7:B8"/>
    <mergeCell ref="C7:C8"/>
    <mergeCell ref="A2:J2"/>
    <mergeCell ref="J7:J8"/>
    <mergeCell ref="A3:J3"/>
    <mergeCell ref="J9:J10"/>
    <mergeCell ref="I11:I12"/>
    <mergeCell ref="J11:J12"/>
    <mergeCell ref="I13:I14"/>
    <mergeCell ref="F17:F18"/>
    <mergeCell ref="F9:F10"/>
    <mergeCell ref="F11:F12"/>
    <mergeCell ref="F13:F14"/>
    <mergeCell ref="F15:F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36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37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民國115年 3月底</v>
      </c>
      <c r="D4" s="53"/>
      <c r="E4" s="32" t="str">
        <f>'2-5'!E4:F4</f>
        <v> End of Mar.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88772</v>
      </c>
      <c r="C9" s="59">
        <v>64979</v>
      </c>
      <c r="D9" s="59">
        <v>153751</v>
      </c>
      <c r="E9" s="59">
        <v>134828</v>
      </c>
      <c r="F9" s="59">
        <v>129530</v>
      </c>
      <c r="G9" s="62">
        <v>14.03</v>
      </c>
      <c r="H9" s="89">
        <v>18.7</v>
      </c>
      <c r="I9" s="62">
        <v>0.91</v>
      </c>
      <c r="J9" s="65">
        <v>0.79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104376</v>
      </c>
      <c r="C11" s="72">
        <v>150169</v>
      </c>
      <c r="D11" s="72">
        <v>254545</v>
      </c>
      <c r="E11" s="72">
        <v>254706</v>
      </c>
      <c r="F11" s="72">
        <v>257273</v>
      </c>
      <c r="G11" s="75">
        <v>-0.06</v>
      </c>
      <c r="H11" s="91">
        <v>-1.06</v>
      </c>
      <c r="I11" s="75">
        <v>1.5</v>
      </c>
      <c r="J11" s="78">
        <v>1.57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292157</v>
      </c>
      <c r="C13" s="72">
        <v>400559</v>
      </c>
      <c r="D13" s="72">
        <v>692716</v>
      </c>
      <c r="E13" s="72">
        <v>709850</v>
      </c>
      <c r="F13" s="72">
        <v>738534</v>
      </c>
      <c r="G13" s="75">
        <v>-2.41</v>
      </c>
      <c r="H13" s="91">
        <v>-6.2</v>
      </c>
      <c r="I13" s="75">
        <v>4.09</v>
      </c>
      <c r="J13" s="78">
        <v>4.5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362299</v>
      </c>
      <c r="C15" s="72">
        <v>847521</v>
      </c>
      <c r="D15" s="72">
        <v>1209820</v>
      </c>
      <c r="E15" s="72">
        <v>1154203</v>
      </c>
      <c r="F15" s="72">
        <v>1102404</v>
      </c>
      <c r="G15" s="75">
        <v>4.82</v>
      </c>
      <c r="H15" s="91">
        <v>9.74</v>
      </c>
      <c r="I15" s="75">
        <v>7.14</v>
      </c>
      <c r="J15" s="78">
        <v>6.72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89737</v>
      </c>
      <c r="C17" s="72">
        <v>111374</v>
      </c>
      <c r="D17" s="72">
        <v>201111</v>
      </c>
      <c r="E17" s="72">
        <v>185451</v>
      </c>
      <c r="F17" s="72">
        <v>223419</v>
      </c>
      <c r="G17" s="75">
        <v>8.44</v>
      </c>
      <c r="H17" s="91">
        <v>-9.99</v>
      </c>
      <c r="I17" s="75">
        <v>1.19</v>
      </c>
      <c r="J17" s="78">
        <v>1.36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165503</v>
      </c>
      <c r="C19" s="72">
        <v>123009</v>
      </c>
      <c r="D19" s="72">
        <v>288512</v>
      </c>
      <c r="E19" s="72">
        <v>288577</v>
      </c>
      <c r="F19" s="72">
        <v>313329</v>
      </c>
      <c r="G19" s="75">
        <v>-0.02</v>
      </c>
      <c r="H19" s="91">
        <v>-7.92</v>
      </c>
      <c r="I19" s="75">
        <v>1.7</v>
      </c>
      <c r="J19" s="78">
        <v>1.91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294179</v>
      </c>
      <c r="C21" s="72">
        <v>560417</v>
      </c>
      <c r="D21" s="72">
        <v>854596</v>
      </c>
      <c r="E21" s="72">
        <v>806271</v>
      </c>
      <c r="F21" s="72">
        <v>765195</v>
      </c>
      <c r="G21" s="75">
        <v>5.99</v>
      </c>
      <c r="H21" s="91">
        <v>11.68</v>
      </c>
      <c r="I21" s="75">
        <v>5.04</v>
      </c>
      <c r="J21" s="78">
        <v>4.66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12226</v>
      </c>
      <c r="C23" s="72">
        <v>39933</v>
      </c>
      <c r="D23" s="72">
        <v>52159</v>
      </c>
      <c r="E23" s="72">
        <v>53305</v>
      </c>
      <c r="F23" s="72">
        <v>55107</v>
      </c>
      <c r="G23" s="75">
        <v>-2.15</v>
      </c>
      <c r="H23" s="91">
        <v>-5.35</v>
      </c>
      <c r="I23" s="75">
        <v>0.31</v>
      </c>
      <c r="J23" s="78">
        <v>0.34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579852</v>
      </c>
      <c r="C25" s="72">
        <v>986453</v>
      </c>
      <c r="D25" s="72">
        <v>1566305</v>
      </c>
      <c r="E25" s="72">
        <v>1539699</v>
      </c>
      <c r="F25" s="72">
        <v>1423443</v>
      </c>
      <c r="G25" s="75">
        <v>1.73</v>
      </c>
      <c r="H25" s="91">
        <v>10.04</v>
      </c>
      <c r="I25" s="75">
        <v>9.24</v>
      </c>
      <c r="J25" s="78">
        <v>8.68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478</v>
      </c>
      <c r="C27" s="72">
        <v>1230</v>
      </c>
      <c r="D27" s="72">
        <v>1708</v>
      </c>
      <c r="E27" s="72">
        <v>2128</v>
      </c>
      <c r="F27" s="72">
        <v>722</v>
      </c>
      <c r="G27" s="75">
        <v>-19.72</v>
      </c>
      <c r="H27" s="91">
        <v>136.43</v>
      </c>
      <c r="I27" s="75">
        <v>0.01</v>
      </c>
      <c r="J27" s="78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566</v>
      </c>
      <c r="C29" s="72">
        <v>1083</v>
      </c>
      <c r="D29" s="72">
        <v>1649</v>
      </c>
      <c r="E29" s="72">
        <v>1720</v>
      </c>
      <c r="F29" s="72">
        <v>754</v>
      </c>
      <c r="G29" s="75">
        <v>-4.1</v>
      </c>
      <c r="H29" s="91">
        <v>118.63</v>
      </c>
      <c r="I29" s="75">
        <v>0.01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314980</v>
      </c>
      <c r="C33" s="73">
        <v>912535</v>
      </c>
      <c r="D33" s="73">
        <v>1227515</v>
      </c>
      <c r="E33" s="73">
        <v>1331364</v>
      </c>
      <c r="F33" s="73">
        <v>1177183</v>
      </c>
      <c r="G33" s="76">
        <v>-7.8</v>
      </c>
      <c r="H33" s="94">
        <v>4.28</v>
      </c>
      <c r="I33" s="76">
        <v>7.24</v>
      </c>
      <c r="J33" s="79">
        <v>7.18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2505</v>
      </c>
      <c r="C35" s="73">
        <v>33186</v>
      </c>
      <c r="D35" s="73">
        <v>35692</v>
      </c>
      <c r="E35" s="73">
        <v>8327</v>
      </c>
      <c r="F35" s="73">
        <v>66344</v>
      </c>
      <c r="G35" s="76">
        <v>328.64</v>
      </c>
      <c r="H35" s="94">
        <v>-46.2</v>
      </c>
      <c r="I35" s="76">
        <v>0.21</v>
      </c>
      <c r="J35" s="79">
        <v>0.4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" ht="13.5" customHeight="1">
      <c r="A37" s="23" t="s">
        <v>41</v>
      </c>
    </row>
    <row r="38" spans="1:1" ht="13.5" customHeight="1">
      <c r="A38" s="25" t="s">
        <v>54</v>
      </c>
    </row>
  </sheetData>
  <mergeCells count="140"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H29:H30"/>
    <mergeCell ref="I29:I30"/>
    <mergeCell ref="B27:B28"/>
    <mergeCell ref="C27:C28"/>
    <mergeCell ref="D27:D28"/>
    <mergeCell ref="E27:E28"/>
    <mergeCell ref="F27:F28"/>
    <mergeCell ref="G27:G28"/>
    <mergeCell ref="I27:I28"/>
    <mergeCell ref="J27:J28"/>
    <mergeCell ref="I23:I24"/>
    <mergeCell ref="J23:J24"/>
    <mergeCell ref="F29:F30"/>
    <mergeCell ref="G29:G30"/>
    <mergeCell ref="J25:J26"/>
    <mergeCell ref="H27:H28"/>
    <mergeCell ref="J29:J30"/>
    <mergeCell ref="H23:H24"/>
    <mergeCell ref="F25:F26"/>
    <mergeCell ref="G25:G26"/>
    <mergeCell ref="H25:H26"/>
    <mergeCell ref="I25:I26"/>
    <mergeCell ref="B25:B26"/>
    <mergeCell ref="C25:C26"/>
    <mergeCell ref="D25:D26"/>
    <mergeCell ref="E25:E26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H21:H22"/>
    <mergeCell ref="I21:I22"/>
    <mergeCell ref="B19:B20"/>
    <mergeCell ref="C19:C20"/>
    <mergeCell ref="D19:D20"/>
    <mergeCell ref="E19:E20"/>
    <mergeCell ref="F19:F20"/>
    <mergeCell ref="G19:G20"/>
    <mergeCell ref="I19:I20"/>
    <mergeCell ref="J19:J20"/>
    <mergeCell ref="I15:I16"/>
    <mergeCell ref="J15:J16"/>
    <mergeCell ref="F21:F22"/>
    <mergeCell ref="G21:G22"/>
    <mergeCell ref="J17:J18"/>
    <mergeCell ref="H19:H20"/>
    <mergeCell ref="J21:J22"/>
    <mergeCell ref="H15:H16"/>
    <mergeCell ref="F17:F18"/>
    <mergeCell ref="G17:G1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F15:F16"/>
    <mergeCell ref="G15:G16"/>
    <mergeCell ref="B13:B14"/>
    <mergeCell ref="C13:C14"/>
    <mergeCell ref="D13:D14"/>
    <mergeCell ref="E13:E14"/>
    <mergeCell ref="H13:H14"/>
    <mergeCell ref="I13:I14"/>
    <mergeCell ref="H11:H12"/>
    <mergeCell ref="I11:I12"/>
    <mergeCell ref="J11:J12"/>
    <mergeCell ref="C11:C12"/>
    <mergeCell ref="F13:F14"/>
    <mergeCell ref="G13:G14"/>
    <mergeCell ref="E11:E12"/>
    <mergeCell ref="F11:F12"/>
    <mergeCell ref="G11:G12"/>
    <mergeCell ref="J13:J14"/>
    <mergeCell ref="B11:B12"/>
    <mergeCell ref="C9:C10"/>
    <mergeCell ref="D9:D10"/>
    <mergeCell ref="E9:E10"/>
    <mergeCell ref="F9:F10"/>
    <mergeCell ref="D11:D12"/>
    <mergeCell ref="J7:J8"/>
    <mergeCell ref="A2:J2"/>
    <mergeCell ref="F7:F8"/>
    <mergeCell ref="G7:G8"/>
    <mergeCell ref="E4:F4"/>
    <mergeCell ref="C4:D4"/>
    <mergeCell ref="B7:B8"/>
    <mergeCell ref="C7:C8"/>
    <mergeCell ref="H7:H8"/>
    <mergeCell ref="A1:J1"/>
    <mergeCell ref="B5:D5"/>
    <mergeCell ref="A3:J3"/>
    <mergeCell ref="B9:B10"/>
    <mergeCell ref="G9:G10"/>
    <mergeCell ref="H9:H10"/>
    <mergeCell ref="I9:I10"/>
    <mergeCell ref="J9:J10"/>
    <mergeCell ref="I5:J5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37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49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3月底</v>
      </c>
      <c r="D4" s="53"/>
      <c r="E4" s="32" t="str">
        <f>'2-5'!E4:F4</f>
        <v> End of Mar.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4273259</v>
      </c>
      <c r="C9" s="60">
        <v>5127472</v>
      </c>
      <c r="D9" s="60">
        <v>9400731</v>
      </c>
      <c r="E9" s="60">
        <v>9355048</v>
      </c>
      <c r="F9" s="60">
        <v>9431373</v>
      </c>
      <c r="G9" s="63">
        <v>0.49</v>
      </c>
      <c r="H9" s="63">
        <v>-0.32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4026087</v>
      </c>
      <c r="C11" s="73">
        <v>4984002</v>
      </c>
      <c r="D11" s="73">
        <v>9010089</v>
      </c>
      <c r="E11" s="73">
        <v>8893469</v>
      </c>
      <c r="F11" s="73">
        <v>8857957</v>
      </c>
      <c r="G11" s="76">
        <v>1.31</v>
      </c>
      <c r="H11" s="76">
        <v>1.72</v>
      </c>
      <c r="I11" s="76">
        <v>95.84</v>
      </c>
      <c r="J11" s="79">
        <v>93.92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245342</v>
      </c>
      <c r="C13" s="72">
        <v>594898</v>
      </c>
      <c r="D13" s="72">
        <v>840240</v>
      </c>
      <c r="E13" s="72">
        <v>881443</v>
      </c>
      <c r="F13" s="72">
        <v>896373</v>
      </c>
      <c r="G13" s="75">
        <v>-4.67</v>
      </c>
      <c r="H13" s="75">
        <v>-6.26</v>
      </c>
      <c r="I13" s="75">
        <v>8.94</v>
      </c>
      <c r="J13" s="78">
        <v>9.5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67611</v>
      </c>
      <c r="C15" s="72">
        <v>107561</v>
      </c>
      <c r="D15" s="72">
        <v>175171</v>
      </c>
      <c r="E15" s="72">
        <v>185383</v>
      </c>
      <c r="F15" s="72">
        <v>150982</v>
      </c>
      <c r="G15" s="75">
        <v>-5.51</v>
      </c>
      <c r="H15" s="75">
        <v>16.02</v>
      </c>
      <c r="I15" s="75">
        <v>1.86</v>
      </c>
      <c r="J15" s="78">
        <v>1.6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179593</v>
      </c>
      <c r="C17" s="72">
        <v>294697</v>
      </c>
      <c r="D17" s="72">
        <v>474290</v>
      </c>
      <c r="E17" s="72">
        <v>453439</v>
      </c>
      <c r="F17" s="72">
        <v>439810</v>
      </c>
      <c r="G17" s="75">
        <v>4.6</v>
      </c>
      <c r="H17" s="75">
        <v>7.84</v>
      </c>
      <c r="I17" s="75">
        <v>5.05</v>
      </c>
      <c r="J17" s="78">
        <v>4.66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224939</v>
      </c>
      <c r="C19" s="72">
        <v>316723</v>
      </c>
      <c r="D19" s="72">
        <v>541662</v>
      </c>
      <c r="E19" s="72">
        <v>538469</v>
      </c>
      <c r="F19" s="72">
        <v>567869</v>
      </c>
      <c r="G19" s="75">
        <v>0.59</v>
      </c>
      <c r="H19" s="75">
        <v>-4.61</v>
      </c>
      <c r="I19" s="75">
        <v>5.76</v>
      </c>
      <c r="J19" s="78">
        <v>6.02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265902</v>
      </c>
      <c r="C21" s="72">
        <v>275085</v>
      </c>
      <c r="D21" s="72">
        <v>540987</v>
      </c>
      <c r="E21" s="72">
        <v>537219</v>
      </c>
      <c r="F21" s="72">
        <v>546913</v>
      </c>
      <c r="G21" s="75">
        <v>0.7</v>
      </c>
      <c r="H21" s="75">
        <v>-1.08</v>
      </c>
      <c r="I21" s="75">
        <v>5.75</v>
      </c>
      <c r="J21" s="78">
        <v>5.8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137132</v>
      </c>
      <c r="C23" s="72">
        <v>305890</v>
      </c>
      <c r="D23" s="72">
        <v>443022</v>
      </c>
      <c r="E23" s="72">
        <v>407259</v>
      </c>
      <c r="F23" s="72">
        <v>474664</v>
      </c>
      <c r="G23" s="75">
        <v>8.78</v>
      </c>
      <c r="H23" s="75">
        <v>-6.67</v>
      </c>
      <c r="I23" s="75">
        <v>4.71</v>
      </c>
      <c r="J23" s="78">
        <v>5.03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68043</v>
      </c>
      <c r="C25" s="72">
        <v>81471</v>
      </c>
      <c r="D25" s="72">
        <v>149515</v>
      </c>
      <c r="E25" s="72">
        <v>151117</v>
      </c>
      <c r="F25" s="72">
        <v>150832</v>
      </c>
      <c r="G25" s="75">
        <v>-1.06</v>
      </c>
      <c r="H25" s="75">
        <v>-0.87</v>
      </c>
      <c r="I25" s="75">
        <v>1.59</v>
      </c>
      <c r="J25" s="78">
        <v>1.6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281959</v>
      </c>
      <c r="C27" s="72">
        <v>277020</v>
      </c>
      <c r="D27" s="72">
        <v>558979</v>
      </c>
      <c r="E27" s="72">
        <v>527110</v>
      </c>
      <c r="F27" s="72">
        <v>556257</v>
      </c>
      <c r="G27" s="75">
        <v>6.05</v>
      </c>
      <c r="H27" s="75">
        <v>0.49</v>
      </c>
      <c r="I27" s="75">
        <v>5.95</v>
      </c>
      <c r="J27" s="78">
        <v>5.9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399032</v>
      </c>
      <c r="C29" s="72">
        <v>211580</v>
      </c>
      <c r="D29" s="72">
        <v>610612</v>
      </c>
      <c r="E29" s="72">
        <v>596088</v>
      </c>
      <c r="F29" s="72">
        <v>567820</v>
      </c>
      <c r="G29" s="75">
        <v>2.44</v>
      </c>
      <c r="H29" s="75">
        <v>7.54</v>
      </c>
      <c r="I29" s="75">
        <v>6.5</v>
      </c>
      <c r="J29" s="78">
        <v>6.02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9407</v>
      </c>
      <c r="C33" s="72">
        <v>20994</v>
      </c>
      <c r="D33" s="72">
        <v>30401</v>
      </c>
      <c r="E33" s="72">
        <v>31414</v>
      </c>
      <c r="F33" s="72">
        <v>37004</v>
      </c>
      <c r="G33" s="75">
        <v>-3.22</v>
      </c>
      <c r="H33" s="75">
        <v>-17.84</v>
      </c>
      <c r="I33" s="75">
        <v>0.32</v>
      </c>
      <c r="J33" s="78">
        <v>0.39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270652</v>
      </c>
      <c r="C35" s="72">
        <v>341341</v>
      </c>
      <c r="D35" s="72">
        <v>611992</v>
      </c>
      <c r="E35" s="72">
        <v>630658</v>
      </c>
      <c r="F35" s="72">
        <v>636680</v>
      </c>
      <c r="G35" s="75">
        <v>-2.96</v>
      </c>
      <c r="H35" s="75">
        <v>-3.88</v>
      </c>
      <c r="I35" s="75">
        <v>6.51</v>
      </c>
      <c r="J35" s="78">
        <v>6.75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 t="s">
        <v>43</v>
      </c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3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I15:I16"/>
    <mergeCell ref="J15:J16"/>
    <mergeCell ref="G13:G14"/>
    <mergeCell ref="H13:H14"/>
    <mergeCell ref="B17:B18"/>
    <mergeCell ref="C17:C18"/>
    <mergeCell ref="D17:D18"/>
    <mergeCell ref="E17:E18"/>
    <mergeCell ref="B15:B16"/>
    <mergeCell ref="C15:C16"/>
    <mergeCell ref="D15:D16"/>
    <mergeCell ref="E15:E16"/>
    <mergeCell ref="G17:G18"/>
    <mergeCell ref="H17:H18"/>
    <mergeCell ref="G15:G16"/>
    <mergeCell ref="H15:H16"/>
    <mergeCell ref="F15:F16"/>
    <mergeCell ref="I11:I12"/>
    <mergeCell ref="J11:J12"/>
    <mergeCell ref="B13:B14"/>
    <mergeCell ref="C13:C14"/>
    <mergeCell ref="D13:D14"/>
    <mergeCell ref="E13:E14"/>
    <mergeCell ref="I13:I14"/>
    <mergeCell ref="J13:J14"/>
    <mergeCell ref="B11:B12"/>
    <mergeCell ref="C11:C12"/>
    <mergeCell ref="D11:D12"/>
    <mergeCell ref="E11:E12"/>
    <mergeCell ref="G11:G12"/>
    <mergeCell ref="H11:H12"/>
    <mergeCell ref="A1:J1"/>
    <mergeCell ref="B5:D5"/>
    <mergeCell ref="I5:J5"/>
    <mergeCell ref="A3:J3"/>
    <mergeCell ref="A2:J2"/>
    <mergeCell ref="I9:I10"/>
    <mergeCell ref="G9:G10"/>
    <mergeCell ref="H9:H10"/>
    <mergeCell ref="G7:G8"/>
    <mergeCell ref="B7:B8"/>
    <mergeCell ref="C7:C8"/>
    <mergeCell ref="H7:H8"/>
    <mergeCell ref="B9:B10"/>
    <mergeCell ref="C9:C10"/>
    <mergeCell ref="F7:F8"/>
    <mergeCell ref="D9:D10"/>
    <mergeCell ref="E9:E10"/>
    <mergeCell ref="I7:I8"/>
    <mergeCell ref="J7:J8"/>
    <mergeCell ref="F17:F18"/>
    <mergeCell ref="C4:D4"/>
    <mergeCell ref="E4:F4"/>
    <mergeCell ref="F9:F10"/>
    <mergeCell ref="F11:F12"/>
    <mergeCell ref="F13:F14"/>
    <mergeCell ref="J9:J10"/>
  </mergeCells>
  <printOptions horizontalCentered="1"/>
  <pageMargins left="0.74803149606299213" right="0.59055118110236227" top="0.39370078740157483" bottom="0.19685039370078741" header="0" footer="0.39370078740157483"/>
  <pageSetup paperSize="9" firstPageNumber="38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48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51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3月底</v>
      </c>
      <c r="D4" s="53"/>
      <c r="E4" s="32" t="str">
        <f>'2-5'!E4:F4</f>
        <v> End of Mar.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173532</v>
      </c>
      <c r="C9" s="59">
        <v>10664</v>
      </c>
      <c r="D9" s="59">
        <v>184196</v>
      </c>
      <c r="E9" s="59">
        <v>153032</v>
      </c>
      <c r="F9" s="59">
        <v>100072</v>
      </c>
      <c r="G9" s="62">
        <v>20.36</v>
      </c>
      <c r="H9" s="89">
        <v>84.06</v>
      </c>
      <c r="I9" s="62">
        <v>1.96</v>
      </c>
      <c r="J9" s="65">
        <v>1.06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6258</v>
      </c>
      <c r="C11" s="72">
        <v>16183</v>
      </c>
      <c r="D11" s="72">
        <v>22441</v>
      </c>
      <c r="E11" s="72">
        <v>21905</v>
      </c>
      <c r="F11" s="72">
        <v>29432</v>
      </c>
      <c r="G11" s="75">
        <v>2.45</v>
      </c>
      <c r="H11" s="91">
        <v>-23.75</v>
      </c>
      <c r="I11" s="75">
        <v>0.24</v>
      </c>
      <c r="J11" s="78">
        <v>0.31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77073</v>
      </c>
      <c r="C13" s="72">
        <v>178153</v>
      </c>
      <c r="D13" s="72">
        <v>255226</v>
      </c>
      <c r="E13" s="72">
        <v>248615</v>
      </c>
      <c r="F13" s="72">
        <v>261830</v>
      </c>
      <c r="G13" s="75">
        <v>2.66</v>
      </c>
      <c r="H13" s="91">
        <v>-2.52</v>
      </c>
      <c r="I13" s="75">
        <v>2.71</v>
      </c>
      <c r="J13" s="78">
        <v>2.78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111202</v>
      </c>
      <c r="C15" s="72">
        <v>93404</v>
      </c>
      <c r="D15" s="72">
        <v>204606</v>
      </c>
      <c r="E15" s="72">
        <v>220109</v>
      </c>
      <c r="F15" s="72">
        <v>170641</v>
      </c>
      <c r="G15" s="75">
        <v>-7.04</v>
      </c>
      <c r="H15" s="91">
        <v>19.9</v>
      </c>
      <c r="I15" s="75">
        <v>2.18</v>
      </c>
      <c r="J15" s="78">
        <v>1.81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27348</v>
      </c>
      <c r="C17" s="72">
        <v>61771</v>
      </c>
      <c r="D17" s="72">
        <v>89119</v>
      </c>
      <c r="E17" s="72">
        <v>90794</v>
      </c>
      <c r="F17" s="72">
        <v>95129</v>
      </c>
      <c r="G17" s="75">
        <v>-1.85</v>
      </c>
      <c r="H17" s="91">
        <v>-6.32</v>
      </c>
      <c r="I17" s="75">
        <v>0.95</v>
      </c>
      <c r="J17" s="78">
        <v>1.01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6516</v>
      </c>
      <c r="C19" s="72">
        <v>18695</v>
      </c>
      <c r="D19" s="72">
        <v>25211</v>
      </c>
      <c r="E19" s="72">
        <v>25737</v>
      </c>
      <c r="F19" s="72">
        <v>30260</v>
      </c>
      <c r="G19" s="75">
        <v>-2.05</v>
      </c>
      <c r="H19" s="91">
        <v>-16.69</v>
      </c>
      <c r="I19" s="75">
        <v>0.27</v>
      </c>
      <c r="J19" s="78">
        <v>0.32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110948</v>
      </c>
      <c r="C21" s="72">
        <v>109567</v>
      </c>
      <c r="D21" s="72">
        <v>220515</v>
      </c>
      <c r="E21" s="72">
        <v>226320</v>
      </c>
      <c r="F21" s="72">
        <v>214963</v>
      </c>
      <c r="G21" s="75">
        <v>-2.56</v>
      </c>
      <c r="H21" s="91">
        <v>2.58</v>
      </c>
      <c r="I21" s="75">
        <v>2.35</v>
      </c>
      <c r="J21" s="78">
        <v>2.28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999</v>
      </c>
      <c r="C23" s="72">
        <v>2936</v>
      </c>
      <c r="D23" s="72">
        <v>3935</v>
      </c>
      <c r="E23" s="72">
        <v>4034</v>
      </c>
      <c r="F23" s="72">
        <v>3344</v>
      </c>
      <c r="G23" s="75">
        <v>-2.44</v>
      </c>
      <c r="H23" s="91">
        <v>17.68</v>
      </c>
      <c r="I23" s="75">
        <v>0.04</v>
      </c>
      <c r="J23" s="78">
        <v>0.04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2914</v>
      </c>
      <c r="C25" s="72">
        <v>3411</v>
      </c>
      <c r="D25" s="72">
        <v>6325</v>
      </c>
      <c r="E25" s="72">
        <v>6289</v>
      </c>
      <c r="F25" s="72">
        <v>6652</v>
      </c>
      <c r="G25" s="75">
        <v>0.57</v>
      </c>
      <c r="H25" s="91">
        <v>-4.91</v>
      </c>
      <c r="I25" s="75">
        <v>0.07</v>
      </c>
      <c r="J25" s="78">
        <v>0.07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59235</v>
      </c>
      <c r="C27" s="72">
        <v>55362</v>
      </c>
      <c r="D27" s="72">
        <v>114597</v>
      </c>
      <c r="E27" s="72">
        <v>113906</v>
      </c>
      <c r="F27" s="72">
        <v>117470</v>
      </c>
      <c r="G27" s="75">
        <v>0.61</v>
      </c>
      <c r="H27" s="91">
        <v>-2.45</v>
      </c>
      <c r="I27" s="75">
        <v>1.22</v>
      </c>
      <c r="J27" s="78">
        <v>1.25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10751</v>
      </c>
      <c r="C29" s="72">
        <v>60935</v>
      </c>
      <c r="D29" s="72">
        <v>71686</v>
      </c>
      <c r="E29" s="72">
        <v>72664</v>
      </c>
      <c r="F29" s="72">
        <v>63266</v>
      </c>
      <c r="G29" s="75">
        <v>-1.35</v>
      </c>
      <c r="H29" s="91">
        <v>13.31</v>
      </c>
      <c r="I29" s="75">
        <v>0.76</v>
      </c>
      <c r="J29" s="78">
        <v>0.67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6003</v>
      </c>
      <c r="C31" s="72">
        <v>25017</v>
      </c>
      <c r="D31" s="72">
        <v>31019</v>
      </c>
      <c r="E31" s="72">
        <v>29715</v>
      </c>
      <c r="F31" s="72">
        <v>31680</v>
      </c>
      <c r="G31" s="75">
        <v>4.39</v>
      </c>
      <c r="H31" s="91">
        <v>-2.09</v>
      </c>
      <c r="I31" s="75">
        <v>0.33</v>
      </c>
      <c r="J31" s="78">
        <v>0.34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2181</v>
      </c>
      <c r="C33" s="72">
        <v>2293</v>
      </c>
      <c r="D33" s="72">
        <v>4475</v>
      </c>
      <c r="E33" s="72">
        <v>4537</v>
      </c>
      <c r="F33" s="72">
        <v>4102</v>
      </c>
      <c r="G33" s="75">
        <v>-1.39</v>
      </c>
      <c r="H33" s="91">
        <v>9.07</v>
      </c>
      <c r="I33" s="75">
        <v>0.05</v>
      </c>
      <c r="J33" s="78">
        <v>0.04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24618</v>
      </c>
      <c r="C35" s="72">
        <v>58758</v>
      </c>
      <c r="D35" s="72">
        <v>83376</v>
      </c>
      <c r="E35" s="72">
        <v>84170</v>
      </c>
      <c r="F35" s="72">
        <v>88797</v>
      </c>
      <c r="G35" s="75">
        <v>-0.94</v>
      </c>
      <c r="H35" s="91">
        <v>-6.11</v>
      </c>
      <c r="I35" s="75">
        <v>0.89</v>
      </c>
      <c r="J35" s="78">
        <v>0.94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44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10" t="s">
        <v>45</v>
      </c>
    </row>
  </sheetData>
  <mergeCells count="140">
    <mergeCell ref="B35:B36"/>
    <mergeCell ref="C35:C36"/>
    <mergeCell ref="D35:D36"/>
    <mergeCell ref="E35:E36"/>
    <mergeCell ref="J33:J34"/>
    <mergeCell ref="J35:J36"/>
    <mergeCell ref="F35:F36"/>
    <mergeCell ref="G35:G36"/>
    <mergeCell ref="H35:H36"/>
    <mergeCell ref="I35:I36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B27:B28"/>
    <mergeCell ref="C27:C28"/>
    <mergeCell ref="D27:D28"/>
    <mergeCell ref="E27:E28"/>
    <mergeCell ref="H27:H28"/>
    <mergeCell ref="I27:I28"/>
    <mergeCell ref="B25:B26"/>
    <mergeCell ref="C25:C26"/>
    <mergeCell ref="D25:D26"/>
    <mergeCell ref="E25:E26"/>
    <mergeCell ref="F25:F26"/>
    <mergeCell ref="G25:G26"/>
    <mergeCell ref="I25:I26"/>
    <mergeCell ref="J25:J26"/>
    <mergeCell ref="I21:I22"/>
    <mergeCell ref="J21:J22"/>
    <mergeCell ref="F27:F28"/>
    <mergeCell ref="G27:G28"/>
    <mergeCell ref="J23:J24"/>
    <mergeCell ref="H25:H26"/>
    <mergeCell ref="J27:J28"/>
    <mergeCell ref="H21:H22"/>
    <mergeCell ref="F23:F24"/>
    <mergeCell ref="G23:G24"/>
    <mergeCell ref="H23:H24"/>
    <mergeCell ref="I23:I24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B19:B20"/>
    <mergeCell ref="C19:C20"/>
    <mergeCell ref="D19:D20"/>
    <mergeCell ref="E19:E20"/>
    <mergeCell ref="H19:H20"/>
    <mergeCell ref="I19:I20"/>
    <mergeCell ref="F19:F20"/>
    <mergeCell ref="G19:G20"/>
    <mergeCell ref="B17:B18"/>
    <mergeCell ref="C17:C18"/>
    <mergeCell ref="D17:D18"/>
    <mergeCell ref="E17:E18"/>
    <mergeCell ref="G17:G18"/>
    <mergeCell ref="H17:H18"/>
    <mergeCell ref="J15:J16"/>
    <mergeCell ref="I17:I18"/>
    <mergeCell ref="J19:J20"/>
    <mergeCell ref="F11:F12"/>
    <mergeCell ref="I11:I12"/>
    <mergeCell ref="G11:G12"/>
    <mergeCell ref="H11:H12"/>
    <mergeCell ref="H13:H14"/>
    <mergeCell ref="B15:B16"/>
    <mergeCell ref="C15:C16"/>
    <mergeCell ref="D15:D16"/>
    <mergeCell ref="E15:E16"/>
    <mergeCell ref="J17:J18"/>
    <mergeCell ref="I13:I14"/>
    <mergeCell ref="J13:J14"/>
    <mergeCell ref="G15:G16"/>
    <mergeCell ref="H15:H16"/>
    <mergeCell ref="I15:I16"/>
    <mergeCell ref="B13:B14"/>
    <mergeCell ref="C13:C14"/>
    <mergeCell ref="D13:D14"/>
    <mergeCell ref="E13:E14"/>
    <mergeCell ref="C11:C12"/>
    <mergeCell ref="G13:G14"/>
    <mergeCell ref="D11:D12"/>
    <mergeCell ref="E11:E12"/>
    <mergeCell ref="I9:I10"/>
    <mergeCell ref="E4:F4"/>
    <mergeCell ref="B9:B10"/>
    <mergeCell ref="C9:C10"/>
    <mergeCell ref="D9:D10"/>
    <mergeCell ref="E9:E10"/>
    <mergeCell ref="C7:C8"/>
    <mergeCell ref="F9:F10"/>
    <mergeCell ref="A2:J2"/>
    <mergeCell ref="A1:J1"/>
    <mergeCell ref="F15:F16"/>
    <mergeCell ref="H7:H8"/>
    <mergeCell ref="I7:I8"/>
    <mergeCell ref="J7:J8"/>
    <mergeCell ref="G9:G10"/>
    <mergeCell ref="H9:H10"/>
    <mergeCell ref="F13:F14"/>
    <mergeCell ref="J11:J12"/>
    <mergeCell ref="J9:J10"/>
    <mergeCell ref="F17:F18"/>
    <mergeCell ref="A3:J3"/>
    <mergeCell ref="C4:D4"/>
    <mergeCell ref="B5:D5"/>
    <mergeCell ref="I5:J5"/>
    <mergeCell ref="F7:F8"/>
    <mergeCell ref="G7:G8"/>
    <mergeCell ref="B7:B8"/>
    <mergeCell ref="B11:B12"/>
  </mergeCells>
  <printOptions horizontalCentered="1"/>
  <pageMargins left="0.74803149606299213" right="0.59055118110236227" top="0.39370078740157483" bottom="0.19685039370078741" header="0" footer="0.39370078740157483"/>
  <pageSetup paperSize="9" firstPageNumber="39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53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3月底</v>
      </c>
      <c r="D4" s="53"/>
      <c r="E4" s="32" t="str">
        <f>'2-5'!E4:F4</f>
        <v> End of Mar.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57366</v>
      </c>
      <c r="C9" s="59">
        <v>43206</v>
      </c>
      <c r="D9" s="59">
        <v>100572</v>
      </c>
      <c r="E9" s="59">
        <v>79776</v>
      </c>
      <c r="F9" s="59">
        <v>78638</v>
      </c>
      <c r="G9" s="62">
        <v>26.07</v>
      </c>
      <c r="H9" s="89">
        <v>27.89</v>
      </c>
      <c r="I9" s="62">
        <v>1.07</v>
      </c>
      <c r="J9" s="65">
        <v>0.83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92240</v>
      </c>
      <c r="C11" s="72">
        <v>119367</v>
      </c>
      <c r="D11" s="72">
        <v>211607</v>
      </c>
      <c r="E11" s="72">
        <v>212722</v>
      </c>
      <c r="F11" s="72">
        <v>215126</v>
      </c>
      <c r="G11" s="75">
        <v>-0.52</v>
      </c>
      <c r="H11" s="91">
        <v>-1.64</v>
      </c>
      <c r="I11" s="75">
        <v>2.25</v>
      </c>
      <c r="J11" s="78">
        <v>2.28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188544</v>
      </c>
      <c r="C13" s="72">
        <v>171740</v>
      </c>
      <c r="D13" s="72">
        <v>360285</v>
      </c>
      <c r="E13" s="72">
        <v>376924</v>
      </c>
      <c r="F13" s="72">
        <v>363462</v>
      </c>
      <c r="G13" s="75">
        <v>-4.41</v>
      </c>
      <c r="H13" s="91">
        <v>-0.87</v>
      </c>
      <c r="I13" s="75">
        <v>3.83</v>
      </c>
      <c r="J13" s="78">
        <v>3.85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230209</v>
      </c>
      <c r="C15" s="72">
        <v>369775</v>
      </c>
      <c r="D15" s="72">
        <v>599984</v>
      </c>
      <c r="E15" s="72">
        <v>579851</v>
      </c>
      <c r="F15" s="72">
        <v>564503</v>
      </c>
      <c r="G15" s="75">
        <v>3.47</v>
      </c>
      <c r="H15" s="91">
        <v>6.29</v>
      </c>
      <c r="I15" s="75">
        <v>6.38</v>
      </c>
      <c r="J15" s="78">
        <v>5.99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55605</v>
      </c>
      <c r="C17" s="72">
        <v>61941</v>
      </c>
      <c r="D17" s="72">
        <v>117546</v>
      </c>
      <c r="E17" s="72">
        <v>112183</v>
      </c>
      <c r="F17" s="72">
        <v>132764</v>
      </c>
      <c r="G17" s="75">
        <v>4.78</v>
      </c>
      <c r="H17" s="91">
        <v>-11.46</v>
      </c>
      <c r="I17" s="75">
        <v>1.25</v>
      </c>
      <c r="J17" s="78">
        <v>1.41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116541</v>
      </c>
      <c r="C19" s="72">
        <v>86733</v>
      </c>
      <c r="D19" s="72">
        <v>203274</v>
      </c>
      <c r="E19" s="72">
        <v>206065</v>
      </c>
      <c r="F19" s="72">
        <v>225481</v>
      </c>
      <c r="G19" s="75">
        <v>-1.35</v>
      </c>
      <c r="H19" s="91">
        <v>-9.85</v>
      </c>
      <c r="I19" s="75">
        <v>2.16</v>
      </c>
      <c r="J19" s="78">
        <v>2.39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190711</v>
      </c>
      <c r="C21" s="72">
        <v>262246</v>
      </c>
      <c r="D21" s="72">
        <v>452957</v>
      </c>
      <c r="E21" s="72">
        <v>426666</v>
      </c>
      <c r="F21" s="72">
        <v>414912</v>
      </c>
      <c r="G21" s="75">
        <v>6.16</v>
      </c>
      <c r="H21" s="91">
        <v>9.17</v>
      </c>
      <c r="I21" s="75">
        <v>4.82</v>
      </c>
      <c r="J21" s="78">
        <v>4.4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10041</v>
      </c>
      <c r="C23" s="72">
        <v>26586</v>
      </c>
      <c r="D23" s="72">
        <v>36627</v>
      </c>
      <c r="E23" s="72">
        <v>36236</v>
      </c>
      <c r="F23" s="72">
        <v>39058</v>
      </c>
      <c r="G23" s="75">
        <v>1.08</v>
      </c>
      <c r="H23" s="91">
        <v>-6.22</v>
      </c>
      <c r="I23" s="75">
        <v>0.39</v>
      </c>
      <c r="J23" s="78">
        <v>0.41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314597</v>
      </c>
      <c r="C25" s="72">
        <v>315687</v>
      </c>
      <c r="D25" s="72">
        <v>630285</v>
      </c>
      <c r="E25" s="72">
        <v>617774</v>
      </c>
      <c r="F25" s="72">
        <v>579695</v>
      </c>
      <c r="G25" s="75">
        <v>2.03</v>
      </c>
      <c r="H25" s="91">
        <v>8.73</v>
      </c>
      <c r="I25" s="75">
        <v>6.7</v>
      </c>
      <c r="J25" s="78">
        <v>6.15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478</v>
      </c>
      <c r="C27" s="72">
        <v>1230</v>
      </c>
      <c r="D27" s="72">
        <v>1708</v>
      </c>
      <c r="E27" s="72">
        <v>2128</v>
      </c>
      <c r="F27" s="72">
        <v>722</v>
      </c>
      <c r="G27" s="75">
        <v>-19.72</v>
      </c>
      <c r="H27" s="91">
        <v>136.43</v>
      </c>
      <c r="I27" s="75">
        <v>0.02</v>
      </c>
      <c r="J27" s="78">
        <v>0.01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566</v>
      </c>
      <c r="C29" s="72">
        <v>1083</v>
      </c>
      <c r="D29" s="72">
        <v>1649</v>
      </c>
      <c r="E29" s="72">
        <v>1720</v>
      </c>
      <c r="F29" s="72">
        <v>754</v>
      </c>
      <c r="G29" s="75">
        <v>-4.1</v>
      </c>
      <c r="H29" s="91">
        <v>118.63</v>
      </c>
      <c r="I29" s="75">
        <v>0.02</v>
      </c>
      <c r="J29" s="78">
        <v>0.01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244667</v>
      </c>
      <c r="C33" s="73">
        <v>110283</v>
      </c>
      <c r="D33" s="73">
        <v>354950</v>
      </c>
      <c r="E33" s="73">
        <v>453252</v>
      </c>
      <c r="F33" s="73">
        <v>507071</v>
      </c>
      <c r="G33" s="76">
        <v>-21.69</v>
      </c>
      <c r="H33" s="94">
        <v>-30</v>
      </c>
      <c r="I33" s="76">
        <v>3.78</v>
      </c>
      <c r="J33" s="79">
        <v>5.38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2505</v>
      </c>
      <c r="C35" s="73">
        <v>33186</v>
      </c>
      <c r="D35" s="73">
        <v>35692</v>
      </c>
      <c r="E35" s="73">
        <v>8327</v>
      </c>
      <c r="F35" s="73">
        <v>66344</v>
      </c>
      <c r="G35" s="76">
        <v>328.64</v>
      </c>
      <c r="H35" s="94">
        <v>-46.2</v>
      </c>
      <c r="I35" s="76">
        <v>0.38</v>
      </c>
      <c r="J35" s="79">
        <v>0.7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4" t="s">
        <v>41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5" t="s">
        <v>54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3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J13:J14"/>
    <mergeCell ref="G15:G16"/>
    <mergeCell ref="H15:H16"/>
    <mergeCell ref="I15:I16"/>
    <mergeCell ref="J15:J16"/>
    <mergeCell ref="G13:G14"/>
    <mergeCell ref="H13:H14"/>
    <mergeCell ref="B15:B16"/>
    <mergeCell ref="C15:C16"/>
    <mergeCell ref="D15:D16"/>
    <mergeCell ref="E15:E16"/>
    <mergeCell ref="G17:G18"/>
    <mergeCell ref="H17:H18"/>
    <mergeCell ref="B17:B18"/>
    <mergeCell ref="C17:C18"/>
    <mergeCell ref="D17:D18"/>
    <mergeCell ref="E17:E18"/>
    <mergeCell ref="I9:I10"/>
    <mergeCell ref="D11:D12"/>
    <mergeCell ref="E11:E12"/>
    <mergeCell ref="G11:G12"/>
    <mergeCell ref="H11:H12"/>
    <mergeCell ref="B13:B14"/>
    <mergeCell ref="C13:C14"/>
    <mergeCell ref="D13:D14"/>
    <mergeCell ref="E13:E14"/>
    <mergeCell ref="I13:I14"/>
    <mergeCell ref="C4:D4"/>
    <mergeCell ref="I11:I12"/>
    <mergeCell ref="J11:J12"/>
    <mergeCell ref="A2:J2"/>
    <mergeCell ref="B9:B10"/>
    <mergeCell ref="C9:C10"/>
    <mergeCell ref="D9:D10"/>
    <mergeCell ref="E9:E10"/>
    <mergeCell ref="G9:G10"/>
    <mergeCell ref="H9:H10"/>
    <mergeCell ref="B11:B12"/>
    <mergeCell ref="J9:J10"/>
    <mergeCell ref="A1:J1"/>
    <mergeCell ref="J7:J8"/>
    <mergeCell ref="B7:B8"/>
    <mergeCell ref="C7:C8"/>
    <mergeCell ref="H7:H8"/>
    <mergeCell ref="I7:I8"/>
    <mergeCell ref="F7:F8"/>
    <mergeCell ref="G7:G8"/>
    <mergeCell ref="C11:C12"/>
    <mergeCell ref="B5:D5"/>
    <mergeCell ref="F17:F18"/>
    <mergeCell ref="E4:F4"/>
    <mergeCell ref="A3:J3"/>
    <mergeCell ref="F9:F10"/>
    <mergeCell ref="F11:F12"/>
    <mergeCell ref="F13:F14"/>
    <mergeCell ref="F15:F16"/>
    <mergeCell ref="I5:J5"/>
  </mergeCells>
  <printOptions horizontalCentered="1"/>
  <pageMargins left="0.74803149606299213" right="0.59055118110236227" top="0.39370078740157483" bottom="0.19685039370078741" header="0" footer="0.39370078740157483"/>
  <pageSetup paperSize="9" firstPageNumber="40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2006-02-10T08:05:19Z</dcterms:created>
  <dcterms:modified xsi:type="dcterms:W3CDTF">2023-06-08T02:43:00Z</dcterms:modified>
  <dc:subject>一般銀行外匯存款餘額</dc:subject>
  <cp:lastPrinted>2011-04-14T07:03:14Z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