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10-2" sheetId="1" r:id="rId1"/>
    <sheet name="10-2(續一)" sheetId="2" r:id="rId2"/>
    <sheet name="10-2(續二)" sheetId="3" r:id="rId3"/>
    <sheet name="10-2(續三)" sheetId="4" r:id="rId4"/>
    <sheet name="10-2(續四)" sheetId="5" r:id="rId5"/>
    <sheet name="10-2(續五)" sheetId="6" r:id="rId6"/>
    <sheet name="10-2(續六)" sheetId="7" r:id="rId7"/>
    <sheet name="10-2(續七)" sheetId="8" r:id="rId8"/>
    <sheet name="10-2(續八)" sheetId="9" r:id="rId9"/>
    <sheet name="10-2(續九)" sheetId="10" r:id="rId10"/>
    <sheet name="10-2(續十)" sheetId="11" r:id="rId11"/>
    <sheet name="10-2(續十一)" sheetId="12" r:id="rId12"/>
    <sheet name="10-2(續十二)" sheetId="13" r:id="rId13"/>
    <sheet name="10-2(續十三)" sheetId="14" r:id="rId14"/>
    <sheet name="10-2(續十四)" sheetId="15" r:id="rId15"/>
    <sheet name="10-2(續十五)" sheetId="16" r:id="rId16"/>
    <sheet name="10-2(續十六)" sheetId="17" r:id="rId17"/>
    <sheet name="10-2(續十七)" sheetId="18" r:id="rId18"/>
    <sheet name="10-2(續十八)" sheetId="19" r:id="rId19"/>
    <sheet name="10-2(續十九)" sheetId="20" r:id="rId20"/>
    <sheet name="10-2(續二十)" sheetId="21" r:id="rId21"/>
    <sheet name="10-2(續二十一)" sheetId="22" r:id="rId22"/>
    <sheet name="10-2(續二十二)" sheetId="23" r:id="rId23"/>
    <sheet name="10-2(續二十三)" sheetId="24" r:id="rId24"/>
    <sheet name="10-2(續二十四)" sheetId="25" r:id="rId25"/>
    <sheet name="10-2(續二十五)" sheetId="26" r:id="rId26"/>
    <sheet name="10-2(續二十六)" sheetId="27" r:id="rId27"/>
    <sheet name="10-2(續二十七完)" sheetId="28" r:id="rId28"/>
  </sheets>
  <definedNames>
    <definedName name="Print_Area" localSheetId="0">'10-2'!$A$1:$N$43</definedName>
    <definedName name="Print_Area" localSheetId="1">'10-2(續一)'!$A$1:$N$40</definedName>
    <definedName name="Print_Area" localSheetId="7">'10-2(續七)'!$A$1:$N$43</definedName>
    <definedName name="Print_Area" localSheetId="9">'10-2(續九)'!$A$1:$N$43</definedName>
    <definedName name="Print_Area" localSheetId="2">'10-2(續二)'!$A$1:$N$43</definedName>
    <definedName name="Print_Area" localSheetId="20">'10-2(續二十)'!$A$1:$N$40</definedName>
    <definedName name="Print_Area" localSheetId="21">'10-2(續二十一)'!$A$1:$N$40</definedName>
    <definedName name="Print_Area" localSheetId="27">'10-2(續二十七完)'!$A$1:$N$41</definedName>
    <definedName name="Print_Area" localSheetId="22">'10-2(續二十二)'!$A$1:$N$40</definedName>
    <definedName name="Print_Area" localSheetId="23">'10-2(續二十三)'!$A$1:$N$40</definedName>
    <definedName name="Print_Area" localSheetId="25">'10-2(續二十五)'!$A$1:$N$42</definedName>
    <definedName name="Print_Area" localSheetId="26">'10-2(續二十六)'!$A$1:$N$41</definedName>
    <definedName name="Print_Area" localSheetId="24">'10-2(續二十四)'!$A$1:$N$40</definedName>
    <definedName name="Print_Area" localSheetId="8">'10-2(續八)'!$A$1:$N$43</definedName>
    <definedName name="Print_Area" localSheetId="10">'10-2(續十)'!$A$1:$N$43</definedName>
    <definedName name="Print_Area" localSheetId="11">'10-2(續十一)'!$A$1:$N$43</definedName>
    <definedName name="Print_Area" localSheetId="17">'10-2(續十七)'!$A$1:$N$40</definedName>
    <definedName name="Print_Area" localSheetId="19">'10-2(續十九)'!$A$1:$N$40</definedName>
    <definedName name="Print_Area" localSheetId="12">'10-2(續十二)'!$A$1:$N$43</definedName>
    <definedName name="Print_Area" localSheetId="18">'10-2(續十八)'!$A$1:$N$40</definedName>
    <definedName name="Print_Area" localSheetId="13">'10-2(續十三)'!$A$1:$N$43</definedName>
    <definedName name="Print_Area" localSheetId="15">'10-2(續十五)'!$A$1:$N$42</definedName>
    <definedName name="Print_Area" localSheetId="16">'10-2(續十六)'!$A$1:$N$40</definedName>
    <definedName name="Print_Area" localSheetId="14">'10-2(續十四)'!$A$1:$N$43</definedName>
    <definedName name="Print_Area" localSheetId="3">'10-2(續三)'!$A$1:$N$43</definedName>
    <definedName name="Print_Area" localSheetId="5">'10-2(續五)'!$A$1:$N$43</definedName>
    <definedName name="Print_Area" localSheetId="6">'10-2(續六)'!$A$1:$N$43</definedName>
    <definedName name="Print_Area" localSheetId="4">'10-2(續四)'!$A$1:$N$43</definedName>
    <definedName name="外部資料_1" localSheetId="0">'10-2'!$A$1:$N$43</definedName>
    <definedName name="外部資料_1" localSheetId="1">'10-2(續一)'!$A$1:$N$40</definedName>
    <definedName name="外部資料_1" localSheetId="7">'10-2(續七)'!$A$1:$N$43</definedName>
    <definedName name="外部資料_1" localSheetId="9">'10-2(續九)'!$A$1:$N$43</definedName>
    <definedName name="外部資料_1" localSheetId="2">'10-2(續二)'!$A$1:$N$43</definedName>
    <definedName name="外部資料_1" localSheetId="20">'10-2(續二十)'!$A$1:$N$40</definedName>
    <definedName name="外部資料_1" localSheetId="21">'10-2(續二十一)'!$A$1:$N$40</definedName>
    <definedName name="外部資料_1" localSheetId="27">'10-2(續二十七完)'!$A$1:$N$41</definedName>
    <definedName name="外部資料_1" localSheetId="22">'10-2(續二十二)'!$A$1:$N$40</definedName>
    <definedName name="外部資料_1" localSheetId="23">'10-2(續二十三)'!$A$1:$N$40</definedName>
    <definedName name="外部資料_1" localSheetId="25">'10-2(續二十五)'!$A$1:$Q$41</definedName>
    <definedName name="外部資料_1" localSheetId="26">'10-2(續二十六)'!$A$1:$N$41</definedName>
    <definedName name="外部資料_1" localSheetId="24">'10-2(續二十四)'!$A$1:$N$40</definedName>
    <definedName name="外部資料_1" localSheetId="8">'10-2(續八)'!$A$1:$N$43</definedName>
    <definedName name="外部資料_1" localSheetId="10">'10-2(續十)'!$A$1:$N$43</definedName>
    <definedName name="外部資料_1" localSheetId="11">'10-2(續十一)'!$A$1:$N$43</definedName>
    <definedName name="外部資料_1" localSheetId="17">'10-2(續十七)'!$A$1:$N$40</definedName>
    <definedName name="外部資料_1" localSheetId="19">'10-2(續十九)'!$A$1:$N$40</definedName>
    <definedName name="外部資料_1" localSheetId="12">'10-2(續十二)'!$A$1:$N$43</definedName>
    <definedName name="外部資料_1" localSheetId="18">'10-2(續十八)'!$A$1:$N$40</definedName>
    <definedName name="外部資料_1" localSheetId="13">'10-2(續十三)'!$A$1:$N$43</definedName>
    <definedName name="外部資料_1" localSheetId="15">'10-2(續十五)'!$A$1:$N$42</definedName>
    <definedName name="外部資料_1" localSheetId="16">'10-2(續十六)'!$A$1:$N$40</definedName>
    <definedName name="外部資料_1" localSheetId="14">'10-2(續十四)'!$A$1:$N$43</definedName>
    <definedName name="外部資料_1" localSheetId="3">'10-2(續三)'!$A$1:$N$43</definedName>
    <definedName name="外部資料_1" localSheetId="5">'10-2(續五)'!$A$1:$N$43</definedName>
    <definedName name="外部資料_1" localSheetId="6">'10-2(續六)'!$A$1:$N$43</definedName>
    <definedName name="外部資料_1" localSheetId="4">'10-2(續四)'!$A$1:$N$43</definedName>
  </definedNames>
  <calcPr fullPrecision="1" calcMode="auto" calcId="125725"/>
</workbook>
</file>

<file path=xl/sharedStrings.xml><?xml version="1.0" encoding="utf-8"?>
<sst xmlns="http://schemas.openxmlformats.org/spreadsheetml/2006/main" uniqueCount="328">
  <si>
    <t>　</t>
  </si>
  <si>
    <t>總　　　　　計</t>
  </si>
  <si>
    <t>114年</t>
  </si>
  <si>
    <t>10-2 Abridged Income Statement</t>
  </si>
  <si>
    <t>其他</t>
  </si>
  <si>
    <t>總計</t>
  </si>
  <si>
    <t>利息</t>
  </si>
  <si>
    <t>手續費</t>
  </si>
  <si>
    <t>損益</t>
  </si>
  <si>
    <t>收入</t>
  </si>
  <si>
    <t>之金融資產及負債利益</t>
  </si>
  <si>
    <t>收益</t>
  </si>
  <si>
    <t>費用</t>
  </si>
  <si>
    <t>之金融資產及負債損失</t>
  </si>
  <si>
    <t>費損</t>
  </si>
  <si>
    <t>Total</t>
  </si>
  <si>
    <t>Interest</t>
  </si>
  <si>
    <t>Service</t>
  </si>
  <si>
    <t>Gains of Financial Assets</t>
  </si>
  <si>
    <t>Others</t>
  </si>
  <si>
    <t xml:space="preserve">Other </t>
  </si>
  <si>
    <t>Income</t>
  </si>
  <si>
    <t xml:space="preserve"> </t>
  </si>
  <si>
    <t>Revenue</t>
  </si>
  <si>
    <t>and Liabilities at Fair Value</t>
  </si>
  <si>
    <t>Expense</t>
  </si>
  <si>
    <t>Gains</t>
  </si>
  <si>
    <t>before</t>
  </si>
  <si>
    <t>through Profit or Loss</t>
  </si>
  <si>
    <t>and Loses</t>
  </si>
  <si>
    <t>Tax</t>
  </si>
  <si>
    <r>
      <t xml:space="preserve">銀　　　行　　　別
</t>
    </r>
    <r>
      <rPr>
        <sz val="9"/>
        <rFont val="Times New Roman"/>
        <charset val="0"/>
        <color indexed="8"/>
      </rPr>
      <t>by Bank</t>
    </r>
  </si>
  <si>
    <r>
      <t xml:space="preserve">公 司 別
</t>
    </r>
    <r>
      <rPr>
        <sz val="9"/>
        <rFont val="Times New Roman"/>
        <charset val="0"/>
        <color indexed="8"/>
      </rPr>
      <t>by Company</t>
    </r>
  </si>
  <si>
    <r>
      <t xml:space="preserve">信　合　社　別
</t>
    </r>
    <r>
      <rPr>
        <sz val="9"/>
        <rFont val="Times New Roman"/>
        <charset val="0"/>
        <color indexed="8"/>
      </rPr>
      <t>by Credit Cooperative</t>
    </r>
  </si>
  <si>
    <t>稅前</t>
  </si>
  <si>
    <t>說　　明：1.#係金融控股公司之子公司。</t>
  </si>
  <si>
    <t>114年 1 - 2月</t>
  </si>
  <si>
    <r>
      <t>（１）本國銀行（全行）</t>
    </r>
    <r>
      <rPr>
        <sz val="12"/>
        <rFont val="Times New Roman"/>
        <charset val="0"/>
        <color indexed="8"/>
      </rPr>
      <t>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</si>
  <si>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</si>
  <si>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收　　益</t>
    </r>
    <r>
      <rPr>
        <sz val="9"/>
        <rFont val="標楷體"/>
        <charset val="136"/>
        <color indexed="8"/>
      </rPr>
      <t>　　</t>
    </r>
    <r>
      <rPr>
        <sz val="9"/>
        <rFont val="Times New Roman"/>
        <charset val="0"/>
        <color indexed="8"/>
      </rPr>
      <t>Revenues and Gains</t>
    </r>
  </si>
  <si>
    <r>
      <t>費　　損　　</t>
    </r>
    <r>
      <rPr>
        <sz val="9"/>
        <rFont val="Times New Roman"/>
        <charset val="0"/>
        <color indexed="8"/>
      </rPr>
      <t>Expenses and Losses</t>
    </r>
  </si>
  <si>
    <r>
      <t>收　　益</t>
    </r>
    <r>
      <rPr>
        <sz val="9"/>
        <rFont val="標楷體"/>
        <charset val="136"/>
        <color indexed="8"/>
      </rPr>
      <t>　　　</t>
    </r>
    <r>
      <rPr>
        <sz val="9"/>
        <rFont val="Times New Roman"/>
        <charset val="0"/>
        <color indexed="8"/>
      </rPr>
      <t>Revenues and Gains</t>
    </r>
  </si>
  <si>
    <r>
      <t>費　　損　　　</t>
    </r>
    <r>
      <rPr>
        <sz val="9"/>
        <rFont val="Times New Roman"/>
        <charset val="0"/>
        <color indexed="8"/>
      </rPr>
      <t>Expenses and Losses</t>
    </r>
  </si>
  <si>
    <r>
      <t>收　　益　　　　</t>
    </r>
    <r>
      <rPr>
        <sz val="9"/>
        <rFont val="Times New Roman"/>
        <charset val="0"/>
        <color indexed="8"/>
      </rPr>
      <t>Revenues and Gains</t>
    </r>
  </si>
  <si>
    <r>
      <t>費　　損　　　　</t>
    </r>
    <r>
      <rPr>
        <sz val="9"/>
        <rFont val="Times New Roman"/>
        <charset val="0"/>
        <color indexed="8"/>
      </rPr>
      <t>Expenses and Losses</t>
    </r>
  </si>
  <si>
    <r>
      <t>收　　益</t>
    </r>
    <r>
      <rPr>
        <sz val="9"/>
        <rFont val="標楷體"/>
        <charset val="136"/>
        <color indexed="8"/>
      </rPr>
      <t>　　　　　</t>
    </r>
    <r>
      <rPr>
        <sz val="9"/>
        <rFont val="Times New Roman"/>
        <charset val="0"/>
        <color indexed="8"/>
      </rPr>
      <t>Revenues and Gains</t>
    </r>
  </si>
  <si>
    <r>
      <t>費　　損　　　　　</t>
    </r>
    <r>
      <rPr>
        <sz val="9"/>
        <rFont val="Times New Roman"/>
        <charset val="0"/>
        <color indexed="8"/>
      </rPr>
      <t>Expenses and Losses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</si>
  <si>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</si>
  <si>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</si>
  <si>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 xml:space="preserve"> Jan. - Feb. 2025</t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</si>
  <si>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</si>
  <si>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Cont.12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</si>
  <si>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  <color indexed="8"/>
      </rPr>
      <t>　金融機構損益簡表</t>
    </r>
  </si>
  <si>
    <r>
      <t>10-2</t>
    </r>
    <r>
      <rPr>
        <sz val="18"/>
        <rFont val="標楷體"/>
        <charset val="136"/>
      </rPr>
      <t>　金融機構損益簡表（續一）</t>
    </r>
  </si>
  <si>
    <r>
      <t>（２）外國銀行在臺分行（含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>Local Branches of Foreign Banks (Include OBU)</t>
    </r>
  </si>
  <si>
    <r>
      <t>（２）外國銀行在臺分行（不含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Local Branches of Foreign Banks (Exclude OBU)</t>
    </r>
  </si>
  <si>
    <r>
      <t>（２）外國銀行在臺分行（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Local Branches of Foreign Banks (Only OBU)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</si>
  <si>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</si>
  <si>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花旗(台灣)商業銀行</t>
  </si>
  <si>
    <r>
      <t>（１）本國銀行（國內總分行）</t>
    </r>
    <r>
      <rPr>
        <sz val="12"/>
        <rFont val="Times New Roman"/>
        <charset val="0"/>
      </rPr>
      <t>Domestic Banks (Local Branches)</t>
    </r>
  </si>
  <si>
    <r>
      <t>（１）本國銀行（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Domestic Banks (Only OBU)</t>
    </r>
  </si>
  <si>
    <r>
      <t>（１）本國銀行（國外分行）</t>
    </r>
    <r>
      <rPr>
        <sz val="12"/>
        <rFont val="Times New Roman"/>
        <charset val="0"/>
      </rPr>
      <t>Domestic Banks (Overseas Branches)</t>
    </r>
  </si>
  <si>
    <r>
      <t>（１）本國銀行（大陸地區分行）</t>
    </r>
    <r>
      <rPr>
        <sz val="12"/>
        <rFont val="Times New Roman"/>
        <charset val="0"/>
      </rPr>
      <t>Domestic Banks (Mainland Chinese Branches)</t>
    </r>
  </si>
  <si>
    <r>
      <t>10-2</t>
    </r>
    <r>
      <rPr>
        <sz val="18"/>
        <rFont val="標楷體"/>
        <charset val="136"/>
      </rPr>
      <t>　金融機構損益簡表（續二）</t>
    </r>
  </si>
  <si>
    <t>聯邦商業銀行</t>
  </si>
  <si>
    <t>資料來源：金融機構申報資料。</t>
  </si>
  <si>
    <t>透過損益按公允價值衡量</t>
  </si>
  <si>
    <t>員工福</t>
  </si>
  <si>
    <t>利費用</t>
  </si>
  <si>
    <t>Employee</t>
  </si>
  <si>
    <t>Benefit</t>
  </si>
  <si>
    <r>
      <t>（４）票券金融公司</t>
    </r>
    <r>
      <rPr>
        <sz val="12"/>
        <rFont val="Times New Roman"/>
        <charset val="0"/>
        <color indexed="8"/>
      </rPr>
      <t xml:space="preserve"> Bills Finance Companies</t>
    </r>
  </si>
  <si>
    <r>
      <t>（５）信用合作社</t>
    </r>
    <r>
      <rPr>
        <sz val="12"/>
        <rFont val="Times New Roman"/>
        <charset val="0"/>
        <color indexed="8"/>
      </rPr>
      <t xml:space="preserve"> Credit Cooperatives</t>
    </r>
  </si>
  <si>
    <r>
      <t>（３）大陸地區銀行在臺分行</t>
    </r>
    <r>
      <rPr>
        <sz val="12"/>
        <rFont val="Times New Roman"/>
        <charset val="0"/>
      </rPr>
      <t xml:space="preserve"> Local Branches of Mainland Chinese Banks</t>
    </r>
  </si>
  <si>
    <t>Losses of Financial Assets</t>
  </si>
  <si>
    <t>說　　明：#係金融控股公司之子公司。</t>
  </si>
  <si>
    <t>說　　明：本表自102年1月起包含大陸地區銀行在臺分行資料。</t>
  </si>
  <si>
    <t>彰化第六信用合作社</t>
  </si>
  <si>
    <t>台北市第五信用合作社</t>
  </si>
  <si>
    <t>兆豐票券金融公司　　#</t>
  </si>
  <si>
    <t>大陸商中國銀行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</si>
  <si>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</si>
  <si>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</si>
  <si>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</si>
  <si>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</si>
  <si>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</si>
  <si>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</si>
  <si>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法商法國外貿銀行</t>
  </si>
  <si>
    <t>法商法國巴黎銀行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</si>
  <si>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</si>
  <si>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</si>
  <si>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</si>
  <si>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</si>
  <si>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</si>
  <si>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</si>
  <si>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</si>
  <si>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</si>
  <si>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</si>
  <si>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</si>
  <si>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</si>
  <si>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</si>
  <si>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</si>
  <si>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r>
      <t>10-2</t>
    </r>
    <r>
      <rPr>
        <sz val="18"/>
        <rFont val="標楷體"/>
        <charset val="136"/>
      </rPr>
      <t>　金融機構損益簡表（續七）</t>
    </r>
  </si>
  <si>
    <r>
      <t>10-2</t>
    </r>
    <r>
      <rPr>
        <sz val="18"/>
        <rFont val="標楷體"/>
        <charset val="136"/>
        <color indexed="8"/>
      </rPr>
      <t>　金融機構損益簡表（續二十二）</t>
    </r>
  </si>
  <si>
    <r>
      <t>10-2</t>
    </r>
    <r>
      <rPr>
        <sz val="18"/>
        <rFont val="標楷體"/>
        <charset val="136"/>
        <color indexed="8"/>
      </rPr>
      <t>　金融機構損益簡表（續二十一）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</si>
  <si>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</si>
  <si>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金融機構損益簡表（續六）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</si>
  <si>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</si>
  <si>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10-2</t>
    </r>
    <r>
      <rPr>
        <sz val="18"/>
        <rFont val="標楷體"/>
        <charset val="136"/>
      </rPr>
      <t>　金融機構損益簡表（續三）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</si>
  <si>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</si>
  <si>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金融機構損益簡表（續四）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</si>
  <si>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</si>
  <si>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金融機構損益簡表（續五）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</si>
  <si>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</si>
  <si>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</si>
  <si>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</si>
  <si>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金融機構損益簡表（續八）</t>
    </r>
  </si>
  <si>
    <r>
      <t>10-2</t>
    </r>
    <r>
      <rPr>
        <sz val="18"/>
        <rFont val="標楷體"/>
        <charset val="136"/>
      </rPr>
      <t>　金融機構損益簡表（續九）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</si>
  <si>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Cont.9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</si>
  <si>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</si>
  <si>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Cont.10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</si>
  <si>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金融機構損益簡表（續十一）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</si>
  <si>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Cont.11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</si>
  <si>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金融機構損益簡表（續十二）</t>
    </r>
  </si>
  <si>
    <r>
      <t>10-2</t>
    </r>
    <r>
      <rPr>
        <sz val="18"/>
        <rFont val="標楷體"/>
        <charset val="136"/>
      </rPr>
      <t>　金融機構損益簡表（續十三）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</si>
  <si>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Cont.13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</si>
  <si>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金融機構損益簡表（續十四）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</si>
  <si>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Cont.14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</si>
  <si>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金融機構損益簡表（續十五）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</si>
  <si>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Cont.15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</si>
  <si>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金融機構損益簡表（續十六）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</si>
  <si>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Cont.16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</si>
  <si>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金融機構損益簡表（續十七）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</si>
  <si>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Cont.17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</si>
  <si>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金融機構損益簡表（續十八）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</si>
  <si>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Cont.18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</si>
  <si>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金融機構損益簡表（續十九）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</si>
  <si>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Cont.19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</si>
  <si>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</si>
  <si>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Cont.20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</si>
  <si>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Cont.21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</si>
  <si>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Cont.22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</si>
  <si>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金融機構損益簡表（續二十三）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</si>
  <si>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Cont.23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</si>
  <si>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金融機構損益簡表（續二十四）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</si>
  <si>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Cont.24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</si>
  <si>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金融機構損益簡表（續二十五）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</si>
  <si>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Cont.25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</si>
  <si>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Cont.26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</si>
  <si>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金融機構損益簡表（續二十六）</t>
    </r>
  </si>
  <si>
    <r>
      <t>10-2</t>
    </r>
    <r>
      <rPr>
        <sz val="18"/>
        <rFont val="標楷體"/>
        <charset val="136"/>
        <color indexed="8"/>
      </rPr>
      <t>　金融機構損益簡表（續二十七完）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</si>
  <si>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Cont.27 End</t>
    </r>
    <r>
      <rPr>
        <sz val="18"/>
        <rFont val="標楷體"/>
        <charset val="136"/>
        <color indexed="8"/>
      </rPr>
      <t>）</t>
    </r>
  </si>
  <si>
    <t>Note: Beginning Jan. 2013, the data include "Local Branches of Mainland Chinese Banks".</t>
  </si>
  <si>
    <t>2月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</si>
  <si>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</si>
  <si>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</si>
  <si>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</si>
  <si>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</si>
  <si>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</si>
  <si>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</si>
  <si>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</si>
  <si>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</si>
  <si>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</si>
  <si>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</si>
  <si>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</si>
  <si>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</si>
  <si>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</si>
  <si>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</si>
  <si>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</si>
  <si>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</si>
  <si>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</si>
  <si>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</si>
  <si>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</si>
  <si>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</si>
  <si>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</si>
  <si>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</si>
  <si>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</si>
  <si>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</si>
  <si>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</si>
  <si>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</si>
  <si>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</si>
  <si>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</si>
  <si>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</si>
  <si>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</si>
  <si>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</si>
  <si>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</si>
  <si>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</si>
  <si>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</si>
  <si>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</si>
  <si>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</si>
  <si>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</si>
  <si>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</si>
  <si>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</si>
  <si>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</si>
  <si>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</si>
  <si>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</si>
  <si>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</si>
  <si>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</si>
  <si>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</si>
  <si>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</si>
  <si>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</si>
  <si>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</si>
  <si>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</si>
  <si>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</si>
  <si>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</si>
  <si>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</si>
  <si>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</si>
  <si>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</si>
  <si>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</si>
  <si>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</si>
  <si>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</si>
  <si>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</si>
  <si>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</si>
  <si>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</si>
  <si>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</si>
  <si>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</si>
  <si>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</si>
  <si>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</si>
  <si>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</si>
  <si>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</si>
  <si>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</si>
  <si>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</si>
  <si>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</si>
  <si>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</si>
  <si>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</si>
  <si>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</si>
  <si>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</si>
  <si>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</si>
  <si>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</si>
  <si>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</si>
  <si>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</si>
  <si>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</si>
  <si>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</si>
  <si>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</si>
  <si>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</si>
  <si>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</si>
  <si>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</si>
  <si>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</si>
  <si>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</si>
  <si>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</si>
  <si>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</si>
  <si>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</si>
  <si>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</si>
  <si>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</si>
  <si>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</si>
  <si>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</si>
  <si>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</si>
  <si>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</si>
  <si>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</si>
  <si>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</si>
  <si>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</si>
  <si>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</si>
  <si>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</si>
  <si>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</si>
  <si>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</si>
  <si>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</si>
  <si>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</si>
  <si>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</si>
  <si>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</si>
  <si>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</si>
  <si>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</si>
  <si>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</si>
  <si>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</si>
  <si>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</si>
  <si>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</si>
  <si>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</si>
  <si>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</si>
  <si>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</si>
  <si>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</si>
  <si>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</si>
  <si>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</si>
  <si>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</si>
  <si>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</si>
  <si>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</si>
  <si>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</si>
  <si>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</si>
  <si>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</si>
  <si>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</si>
  <si>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</si>
  <si>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</si>
  <si>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</si>
  <si>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</si>
  <si>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</si>
  <si>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</si>
  <si>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</si>
  <si>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</si>
  <si>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</si>
  <si>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</si>
  <si>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</si>
  <si>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</si>
  <si>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</si>
  <si>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</si>
  <si>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</si>
  <si>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</si>
  <si>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</si>
  <si>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</si>
  <si>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</si>
  <si>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</si>
  <si>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</si>
  <si>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</si>
  <si>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</si>
  <si>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</si>
  <si>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</si>
  <si>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</si>
  <si>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</si>
  <si>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</si>
  <si>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</si>
  <si>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</si>
  <si>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</si>
  <si>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</si>
  <si>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</si>
  <si>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</si>
  <si>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</si>
  <si>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</si>
  <si>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</si>
  <si>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</si>
  <si>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</si>
  <si>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</si>
  <si>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</si>
  <si>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</si>
  <si>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</si>
  <si>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</si>
  <si>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</si>
  <si>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</si>
  <si>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</si>
  <si>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</si>
  <si>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</si>
  <si>
    <t>　　　　　2.至114年2月止，38家本國銀行放款及催收款之備抵呆帳餘額為577,928百萬元，114年1至2月轉銷呆帳10,515百萬元。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</si>
</sst>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  <numFmt numFmtId="178" formatCode="-##,###,##0"/>
  </numFmts>
  <fonts count="62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  <color indexed="8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標楷體"/>
      <charset val="136"/>
    </font>
    <font>
      <sz val="12"/>
      <name val="Times New Roman"/>
      <charset val="0"/>
      <color indexed="8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9"/>
      <name val="Times New Roman"/>
      <charset val="0"/>
    </font>
    <font>
      <sz val="12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2"/>
      <name val="新細明體"/>
      <charset val="136"/>
      <color indexed="8"/>
    </font>
    <font>
      <sz val="9"/>
      <name val="細明體"/>
      <charset val="136"/>
      <color indexed="8"/>
    </font>
    <font>
      <sz val="7"/>
      <name val="Times New Roman"/>
      <charset val="0"/>
      <color indexed="8"/>
    </font>
    <font>
      <sz val="7.5"/>
      <name val="標楷體"/>
      <charset val="136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細明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sz val="12"/>
      <name val="標楷體"/>
      <charset val="0"/>
    </font>
    <font>
      <sz val="10"/>
      <name val="Times New Roman"/>
      <charset val="136"/>
    </font>
    <font>
      <sz val="9"/>
      <name val="Times New Roman"/>
      <charset val="136"/>
    </font>
    <font>
      <b/>
      <sz val="10"/>
      <name val="標楷體"/>
      <charset val="0"/>
    </font>
    <font>
      <b/>
      <sz val="9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12"/>
      <name val="標楷體"/>
      <charset val="0"/>
      <color indexed="8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10"/>
      <name val="Times New Roman"/>
      <charset val="136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標楷體"/>
      <charset val="0"/>
      <color indexed="8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8" fillId="3" borderId="0" applyAlignment="0" applyNumberFormat="0" applyProtection="0">
      <alignment vertical="center"/>
    </xf>
    <xf xxid="16" numFmtId="0" fontId="28" fillId="4" borderId="0" applyAlignment="0" applyNumberFormat="0" applyProtection="0">
      <alignment vertical="center"/>
    </xf>
    <xf xxid="17" numFmtId="0" fontId="28" fillId="5" borderId="0" applyAlignment="0" applyNumberFormat="0" applyProtection="0">
      <alignment vertical="center"/>
    </xf>
    <xf xxid="18" numFmtId="0" fontId="28" fillId="6" borderId="0" applyAlignment="0" applyNumberFormat="0" applyProtection="0">
      <alignment vertical="center"/>
    </xf>
    <xf xxid="19" numFmtId="0" fontId="28" fillId="7" borderId="0" applyAlignment="0" applyNumberFormat="0" applyProtection="0">
      <alignment vertical="center"/>
    </xf>
    <xf xxid="20" numFmtId="0" fontId="28" fillId="8" borderId="0" applyAlignment="0" applyNumberFormat="0" applyProtection="0">
      <alignment vertical="center"/>
    </xf>
    <xf xxid="21" numFmtId="0" fontId="28" fillId="9" borderId="0" applyAlignment="0" applyNumberFormat="0" applyProtection="0">
      <alignment vertical="center"/>
    </xf>
    <xf xxid="22" numFmtId="0" fontId="28" fillId="10" borderId="0" applyAlignment="0" applyNumberFormat="0" applyProtection="0">
      <alignment vertical="center"/>
    </xf>
    <xf xxid="23" numFmtId="0" fontId="28" fillId="11" borderId="0" applyAlignment="0" applyNumberFormat="0" applyProtection="0">
      <alignment vertical="center"/>
    </xf>
    <xf xxid="24" numFmtId="0" fontId="28" fillId="12" borderId="0" applyAlignment="0" applyNumberFormat="0" applyProtection="0">
      <alignment vertical="center"/>
    </xf>
    <xf xxid="25" numFmtId="0" fontId="28" fillId="13" borderId="0" applyAlignment="0" applyNumberFormat="0" applyProtection="0">
      <alignment vertical="center"/>
    </xf>
    <xf xxid="26" numFmtId="0" fontId="28" fillId="14" borderId="0" applyAlignment="0" applyNumberFormat="0" applyProtection="0">
      <alignment vertical="center"/>
    </xf>
    <xf xxid="27" numFmtId="0" fontId="29" fillId="15" borderId="0" applyAlignment="0" applyNumberFormat="0" applyProtection="0">
      <alignment vertical="center"/>
    </xf>
    <xf xxid="28" numFmtId="0" fontId="29" fillId="16" borderId="0" applyAlignment="0" applyNumberFormat="0" applyProtection="0">
      <alignment vertical="center"/>
    </xf>
    <xf xxid="29" numFmtId="0" fontId="29" fillId="11" borderId="0" applyAlignment="0" applyNumberFormat="0" applyProtection="0">
      <alignment vertical="center"/>
    </xf>
    <xf xxid="30" numFmtId="0" fontId="29" fillId="17" borderId="0" applyAlignment="0" applyNumberFormat="0" applyProtection="0">
      <alignment vertical="center"/>
    </xf>
    <xf xxid="31" numFmtId="0" fontId="29" fillId="18" borderId="0" applyAlignment="0" applyNumberFormat="0" applyProtection="0">
      <alignment vertical="center"/>
    </xf>
    <xf xxid="32" numFmtId="0" fontId="29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6" fillId="2" borderId="0" applyAlignment="0" applyNumberFormat="0" applyProtection="0">
      <alignment vertical="top"/>
    </xf>
    <xf xxid="36" numFmtId="0" fontId="30" fillId="20" borderId="0" applyAlignment="0" applyNumberFormat="0" applyProtection="0">
      <alignment vertical="center"/>
    </xf>
    <xf xxid="37" numFmtId="0" fontId="31" fillId="2" borderId="1" applyAlignment="0" applyNumberFormat="0" applyProtection="0">
      <alignment vertical="center"/>
    </xf>
    <xf xxid="38" numFmtId="0" fontId="32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3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4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25" fillId="2" borderId="0" applyAlignment="0" applyNumberFormat="0" applyProtection="0">
      <alignment vertical="top"/>
    </xf>
    <xf xxid="46" numFmtId="0" fontId="35" fillId="2" borderId="0" applyAlignment="0" applyNumberFormat="0" applyProtection="0">
      <alignment vertical="center"/>
    </xf>
    <xf xxid="47" numFmtId="0" fontId="29" fillId="24" borderId="0" applyAlignment="0" applyNumberFormat="0" applyProtection="0">
      <alignment vertical="center"/>
    </xf>
    <xf xxid="48" numFmtId="0" fontId="29" fillId="25" borderId="0" applyAlignment="0" applyNumberFormat="0" applyProtection="0">
      <alignment vertical="center"/>
    </xf>
    <xf xxid="49" numFmtId="0" fontId="29" fillId="26" borderId="0" applyAlignment="0" applyNumberFormat="0" applyProtection="0">
      <alignment vertical="center"/>
    </xf>
    <xf xxid="50" numFmtId="0" fontId="29" fillId="27" borderId="0" applyAlignment="0" applyNumberFormat="0" applyProtection="0">
      <alignment vertical="center"/>
    </xf>
    <xf xxid="51" numFmtId="0" fontId="29" fillId="28" borderId="0" applyAlignment="0" applyNumberFormat="0" applyProtection="0">
      <alignment vertical="center"/>
    </xf>
    <xf xxid="52" numFmtId="0" fontId="29" fillId="29" borderId="0" applyAlignment="0" applyNumberFormat="0" applyProtection="0">
      <alignment vertical="center"/>
    </xf>
    <xf xxid="53" numFmtId="0" fontId="36" fillId="2" borderId="0" applyAlignment="0" applyNumberFormat="0" applyProtection="0">
      <alignment vertical="center"/>
    </xf>
    <xf xxid="54" numFmtId="0" fontId="37" fillId="2" borderId="5" applyAlignment="0" applyNumberFormat="0" applyProtection="0">
      <alignment vertical="center"/>
    </xf>
    <xf xxid="55" numFmtId="0" fontId="38" fillId="2" borderId="6" applyAlignment="0" applyNumberFormat="0" applyProtection="0">
      <alignment vertical="center"/>
    </xf>
    <xf xxid="56" numFmtId="0" fontId="39" fillId="2" borderId="7" applyAlignment="0" applyNumberFormat="0" applyProtection="0">
      <alignment vertical="center"/>
    </xf>
    <xf xxid="57" numFmtId="0" fontId="39" fillId="2" borderId="0" applyAlignment="0" applyNumberFormat="0" applyProtection="0">
      <alignment vertical="center"/>
    </xf>
    <xf xxid="58" numFmtId="0" fontId="40" fillId="30" borderId="2" applyAlignment="0" applyNumberFormat="0" applyProtection="0">
      <alignment vertical="center"/>
    </xf>
    <xf xxid="59" numFmtId="0" fontId="41" fillId="22" borderId="8" applyAlignment="0" applyNumberFormat="0" applyProtection="0">
      <alignment vertical="center"/>
    </xf>
    <xf xxid="60" numFmtId="0" fontId="42" fillId="31" borderId="9" applyAlignment="0" applyNumberFormat="0" applyProtection="0">
      <alignment vertical="center"/>
    </xf>
    <xf xxid="61" numFmtId="0" fontId="43" fillId="32" borderId="0" applyAlignment="0" applyNumberFormat="0" applyProtection="0">
      <alignment vertical="center"/>
    </xf>
    <xf xxid="62" numFmtId="0" fontId="44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3" fillId="2" borderId="10" xfId="0" applyAlignment="1" applyBorder="1" applyFont="1" applyNumberFormat="1" applyFill="1" applyProtection="1">
      <alignment horizontal="center" vertical="center"/>
    </xf>
    <xf xxid="69" numFmtId="0" fontId="1" fillId="2" borderId="0" xfId="0" applyAlignment="1" applyBorder="1" applyFont="1" applyNumberFormat="1" applyFill="1" applyProtection="1">
      <alignment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10" fillId="2" borderId="0" xfId="0" applyAlignment="1" applyBorder="1" applyFont="1" applyNumberFormat="1" applyFill="1" applyProtection="1">
      <alignment vertical="center"/>
    </xf>
    <xf xxid="72" numFmtId="0" fontId="11" fillId="2" borderId="0" xfId="0" applyAlignment="1" applyBorder="1" applyFont="1" applyNumberFormat="1" applyFill="1" applyProtection="1">
      <alignment horizontal="right" vertical="center"/>
    </xf>
    <xf xxid="73" numFmtId="49" fontId="14" fillId="2" borderId="0" xfId="0" applyAlignment="1" applyBorder="1" applyFont="1" applyNumberFormat="1" applyFill="1" applyProtection="1">
      <alignment vertical="center"/>
    </xf>
    <xf xxid="74" numFmtId="49" fontId="5" fillId="2" borderId="0" xfId="0" applyAlignment="1" applyBorder="1" applyFont="1" applyNumberFormat="1" applyFill="1" applyProtection="1">
      <alignment vertical="center"/>
    </xf>
    <xf xxid="75" numFmtId="0" fontId="3" fillId="2" borderId="11" xfId="0" applyAlignment="1" applyBorder="1" applyFont="1" applyNumberFormat="1" applyFill="1" applyProtection="1">
      <alignment horizontal="center" vertical="center"/>
    </xf>
    <xf xxid="76" numFmtId="0" fontId="3" fillId="2" borderId="12" xfId="0" applyAlignment="1" applyBorder="1" applyFont="1" applyNumberFormat="1" applyFill="1" applyProtection="1">
      <alignment horizontal="center" vertical="center"/>
    </xf>
    <xf xxid="77" numFmtId="0" fontId="3" fillId="2" borderId="13" xfId="0" applyAlignment="1" applyBorder="1" applyFont="1" applyNumberFormat="1" applyFill="1" applyProtection="1">
      <alignment horizontal="center" vertical="center"/>
    </xf>
    <xf xxid="78" numFmtId="0" fontId="3" fillId="2" borderId="0" xfId="0" applyAlignment="1" applyBorder="1" applyFont="1" applyNumberFormat="1" applyFill="1" applyProtection="1">
      <alignment horizontal="center" vertical="center"/>
    </xf>
    <xf xxid="79" numFmtId="0" fontId="16" fillId="2" borderId="0" xfId="0" applyAlignment="1" applyBorder="1" applyFont="1" applyNumberFormat="1" applyFill="1" applyProtection="1">
      <alignment horizontal="center" vertical="center"/>
    </xf>
    <xf xxid="80" numFmtId="0" fontId="16" fillId="2" borderId="13" xfId="0" applyAlignment="1" applyBorder="1" applyFont="1" applyNumberFormat="1" applyFill="1" applyProtection="1">
      <alignment horizontal="center" vertical="center"/>
    </xf>
    <xf xxid="81" numFmtId="0" fontId="22" fillId="2" borderId="13" xfId="0" applyAlignment="1" applyBorder="1" applyFont="1" applyNumberFormat="1" applyFill="1" applyProtection="1">
      <alignment horizontal="center" vertical="center"/>
    </xf>
    <xf xxid="82" numFmtId="0" fontId="21" fillId="2" borderId="10" xfId="0" applyAlignment="1" applyBorder="1" applyFont="1" applyNumberFormat="1" applyFill="1" applyProtection="1">
      <alignment horizontal="center" vertical="center"/>
    </xf>
    <xf xxid="83" numFmtId="0" fontId="16" fillId="2" borderId="10" xfId="0" applyAlignment="1" applyBorder="1" applyFont="1" applyNumberFormat="1" applyFill="1" applyProtection="1">
      <alignment horizontal="center" vertical="center"/>
    </xf>
    <xf xxid="84" numFmtId="0" fontId="23" fillId="2" borderId="10" xfId="0" applyAlignment="1" applyBorder="1" applyFont="1" applyNumberFormat="1" applyFill="1" applyProtection="1">
      <alignment horizontal="center" vertical="center"/>
    </xf>
    <xf xxid="85" numFmtId="0" fontId="23" fillId="2" borderId="0" xfId="0" applyAlignment="1" applyBorder="1" applyFont="1" applyNumberFormat="1" applyFill="1" applyProtection="1">
      <alignment horizontal="center" vertical="center"/>
    </xf>
    <xf xxid="86" numFmtId="0" fontId="16" fillId="2" borderId="14" xfId="0" applyAlignment="1" applyBorder="1" applyFont="1" applyNumberFormat="1" applyFill="1" applyProtection="1">
      <alignment vertical="center"/>
    </xf>
    <xf xxid="87" numFmtId="0" fontId="23" fillId="2" borderId="14" xfId="0" applyAlignment="1" applyBorder="1" applyFont="1" applyNumberFormat="1" applyFill="1" applyProtection="1">
      <alignment horizontal="center" vertical="center"/>
    </xf>
    <xf xxid="88" numFmtId="0" fontId="16" fillId="2" borderId="14" xfId="0" applyAlignment="1" applyBorder="1" applyFont="1" applyNumberFormat="1" applyFill="1" applyProtection="1">
      <alignment horizontal="center" vertical="center"/>
    </xf>
    <xf xxid="89" numFmtId="0" fontId="16" fillId="2" borderId="15" xfId="0" applyAlignment="1" applyBorder="1" applyFont="1" applyNumberFormat="1" applyFill="1" applyProtection="1">
      <alignment horizontal="center" vertical="center"/>
    </xf>
    <xf xxid="90" numFmtId="0" fontId="24" fillId="2" borderId="10" xfId="0" applyAlignment="1" applyBorder="1" applyFont="1" applyNumberFormat="1" applyFill="1" applyProtection="1">
      <alignment horizontal="center" vertical="center"/>
    </xf>
    <xf xxid="91" numFmtId="0" fontId="3" fillId="2" borderId="0" xfId="0" applyAlignment="1" applyBorder="1" applyFont="1" applyNumberFormat="1" applyFill="1" applyProtection="1">
      <alignment horizontal="right" vertical="center"/>
    </xf>
    <xf xxid="92" numFmtId="0" fontId="23" fillId="2" borderId="14" xfId="0" applyAlignment="1" applyBorder="1" applyFont="1" applyNumberFormat="1" applyFill="1" applyProtection="1">
      <alignment horizontal="center" vertical="top"/>
    </xf>
    <xf xxid="93" numFmtId="0" fontId="16" fillId="2" borderId="14" xfId="0" applyAlignment="1" applyBorder="1" applyFont="1" applyNumberFormat="1" applyFill="1" applyProtection="1">
      <alignment horizontal="center" vertical="top"/>
    </xf>
    <xf xxid="94" numFmtId="0" fontId="16" fillId="2" borderId="15" xfId="0" applyAlignment="1" applyBorder="1" applyFont="1" applyNumberFormat="1" applyFill="1" applyProtection="1">
      <alignment horizontal="center" vertical="top"/>
    </xf>
    <xf xxid="95" numFmtId="0" fontId="17" fillId="2" borderId="0" xfId="0" applyAlignment="1" applyBorder="1" applyFont="1" applyNumberFormat="1" applyFill="1" applyProtection="1">
      <alignment vertical="center"/>
    </xf>
    <xf xxid="96" numFmtId="0" fontId="5" fillId="2" borderId="16" xfId="0" applyAlignment="1" applyBorder="1" applyFont="1" applyNumberFormat="1" applyFill="1" applyProtection="1">
      <alignment vertical="center"/>
    </xf>
    <xf xxid="97" numFmtId="0" fontId="14" fillId="2" borderId="16" xfId="0" applyAlignment="1" applyBorder="1" applyFont="1" applyNumberFormat="1" applyFill="1" applyProtection="1">
      <alignment vertical="center"/>
    </xf>
    <xf xxid="98" numFmtId="0" fontId="5" fillId="2" borderId="14" xfId="0" applyAlignment="1" applyBorder="1" applyFont="1" applyNumberFormat="1" applyFill="1" applyProtection="1">
      <alignment vertical="center" shrinkToFit="1"/>
    </xf>
    <xf xxid="99" numFmtId="0" fontId="5" fillId="2" borderId="17" xfId="0" applyAlignment="1" applyBorder="1" applyFont="1" applyNumberFormat="1" applyFill="1" applyProtection="1">
      <alignment vertical="center" shrinkToFit="1"/>
    </xf>
    <xf xxid="100" numFmtId="0" fontId="13" fillId="2" borderId="15" xfId="0" applyAlignment="1" applyBorder="1" applyFont="1" applyNumberFormat="1" applyFill="1" applyProtection="1">
      <alignment horizontal="right"/>
    </xf>
    <xf xxid="101" numFmtId="0" fontId="15" fillId="2" borderId="10" xfId="0" applyAlignment="1" applyBorder="1" applyFont="1" applyNumberFormat="1" applyFill="1" applyProtection="1">
      <alignment vertical="center"/>
    </xf>
    <xf xxid="102" numFmtId="0" fontId="3" fillId="2" borderId="10" xfId="0" applyAlignment="1" applyBorder="1" applyFont="1" applyNumberFormat="1" applyFill="1" applyProtection="1">
      <alignment vertical="center"/>
    </xf>
    <xf xxid="103" numFmtId="0" fontId="3" fillId="2" borderId="17" xfId="0" applyAlignment="1" applyBorder="1" applyFont="1" applyNumberFormat="1" applyFill="1" applyProtection="1">
      <alignment vertical="center" shrinkToFit="1"/>
    </xf>
    <xf xxid="104" numFmtId="0" fontId="3" fillId="2" borderId="14" xfId="0" applyAlignment="1" applyBorder="1" applyFont="1" applyNumberFormat="1" applyFill="1" applyProtection="1">
      <alignment vertical="center" shrinkToFit="1"/>
    </xf>
    <xf xxid="105" numFmtId="0" fontId="16" fillId="2" borderId="16" xfId="0" applyAlignment="1" applyBorder="1" applyFont="1" applyNumberFormat="1" applyFill="1" applyProtection="1">
      <alignment vertical="center"/>
    </xf>
    <xf xxid="106" numFmtId="0" fontId="10" fillId="2" borderId="16" xfId="0" applyAlignment="1" applyBorder="1" applyFont="1" applyNumberFormat="1" applyFill="1" applyProtection="1">
      <alignment vertical="center"/>
    </xf>
    <xf xxid="107" numFmtId="0" fontId="10" fillId="2" borderId="17" xfId="0" applyAlignment="1" applyBorder="1" applyFont="1" applyNumberFormat="1" applyFill="1" applyProtection="1">
      <alignment vertical="center" shrinkToFit="1"/>
    </xf>
    <xf xxid="108" numFmtId="0" fontId="10" fillId="2" borderId="14" xfId="0" applyAlignment="1" applyBorder="1" applyFont="1" applyNumberFormat="1" applyFill="1" applyProtection="1">
      <alignment vertical="center" shrinkToFit="1"/>
    </xf>
    <xf xxid="109" numFmtId="175" fontId="6" fillId="2" borderId="18" xfId="0" applyAlignment="1" applyBorder="1" applyFont="1" applyNumberFormat="1" applyFill="1" applyProtection="1">
      <alignment horizontal="right" vertical="center"/>
    </xf>
    <xf xxid="110" numFmtId="175" fontId="6" fillId="2" borderId="19" xfId="0" applyAlignment="1" applyBorder="1" applyFont="1" applyNumberFormat="1" applyFill="1" applyProtection="1">
      <alignment horizontal="right" vertical="center"/>
    </xf>
    <xf xxid="111" numFmtId="175" fontId="6" fillId="2" borderId="20" xfId="0" applyAlignment="1" applyBorder="1" applyFont="1" applyNumberFormat="1" applyFill="1" applyProtection="1">
      <alignment horizontal="right" vertical="center"/>
    </xf>
    <xf xxid="112" numFmtId="175" fontId="6" fillId="2" borderId="21" xfId="0" applyAlignment="1" applyBorder="1" applyFont="1" applyNumberFormat="1" applyFill="1" applyProtection="1">
      <alignment horizontal="right" vertical="center"/>
    </xf>
    <xf xxid="113" numFmtId="175" fontId="6" fillId="2" borderId="22" xfId="0" applyAlignment="1" applyBorder="1" applyFont="1" applyNumberFormat="1" applyFill="1" applyProtection="1">
      <alignment horizontal="right" vertical="center"/>
    </xf>
    <xf xxid="114" numFmtId="175" fontId="6" fillId="2" borderId="23" xfId="0" applyAlignment="1" applyBorder="1" applyFont="1" applyNumberFormat="1" applyFill="1" applyProtection="1">
      <alignment horizontal="right" vertical="center"/>
    </xf>
    <xf xxid="115" numFmtId="175" fontId="6" fillId="2" borderId="24" xfId="0" applyAlignment="1" applyBorder="1" applyFont="1" applyNumberFormat="1" applyFill="1" applyProtection="1">
      <alignment horizontal="right" vertical="center"/>
    </xf>
    <xf xxid="116" numFmtId="175" fontId="6" fillId="2" borderId="25" xfId="0" applyAlignment="1" applyBorder="1" applyFont="1" applyNumberFormat="1" applyFill="1" applyProtection="1">
      <alignment horizontal="right" vertical="center"/>
    </xf>
    <xf xxid="117" numFmtId="0" fontId="19" fillId="2" borderId="0" xfId="0" applyAlignment="1" applyBorder="1" applyFont="1" applyNumberFormat="1" applyFill="1" applyProtection="1">
      <alignment horizontal="center" vertical="center"/>
    </xf>
    <xf xxid="118" numFmtId="0" fontId="2" fillId="2" borderId="0" xfId="0" applyAlignment="1" applyBorder="1" applyFont="1" applyNumberFormat="1" applyFill="1" applyProtection="1">
      <alignment horizontal="center" vertical="center"/>
    </xf>
    <xf xxid="119" numFmtId="0" fontId="3" fillId="2" borderId="26" xfId="0" applyAlignment="1" applyBorder="1" applyFont="1" applyNumberFormat="1" applyFill="1" applyProtection="1">
      <alignment horizontal="center" vertical="center"/>
    </xf>
    <xf xxid="120" numFmtId="0" fontId="3" fillId="2" borderId="27" xfId="0" applyAlignment="1" applyBorder="1" applyFont="1" applyNumberFormat="1" applyFill="1" applyProtection="1">
      <alignment horizontal="center" vertical="center"/>
    </xf>
    <xf xxid="121" numFmtId="0" fontId="3" fillId="2" borderId="28" xfId="0" applyAlignment="1" applyBorder="1" applyFont="1" applyNumberFormat="1" applyFill="1" applyProtection="1">
      <alignment horizontal="center" vertical="center"/>
    </xf>
    <xf xxid="122" numFmtId="0" fontId="1" fillId="2" borderId="0" xfId="0" applyAlignment="1" applyBorder="1" applyFont="1" applyNumberFormat="1" applyFill="1" applyProtection="1">
      <alignment horizontal="center" vertical="center"/>
    </xf>
    <xf xxid="123" numFmtId="0" fontId="3" fillId="2" borderId="11" xfId="0" applyAlignment="1" applyBorder="1" applyFont="1" applyNumberFormat="1" applyFill="1" applyProtection="1">
      <alignment horizontal="center" vertical="center" wrapText="1"/>
    </xf>
    <xf xxid="124" numFmtId="0" fontId="3" fillId="2" borderId="10" xfId="0" applyAlignment="1" applyBorder="1" applyFont="1" applyNumberFormat="1" applyFill="1" applyProtection="1">
      <alignment horizontal="center" vertical="center" wrapText="1"/>
    </xf>
    <xf xxid="125" numFmtId="0" fontId="3" fillId="2" borderId="14" xfId="0" applyAlignment="1" applyBorder="1" applyFont="1" applyNumberFormat="1" applyFill="1" applyProtection="1">
      <alignment horizontal="center" vertical="center" wrapText="1"/>
    </xf>
    <xf xxid="126" numFmtId="0" fontId="13" fillId="2" borderId="15" xfId="0" applyAlignment="1" applyBorder="1" applyFont="1" applyNumberFormat="1" applyFill="1" applyProtection="1">
      <alignment horizontal="left"/>
    </xf>
    <xf xxid="127" numFmtId="0" fontId="20" fillId="2" borderId="0" xfId="0" applyAlignment="1" applyBorder="1" applyFont="1" applyNumberFormat="1" applyFill="1" applyProtection="1">
      <alignment horizontal="center" vertical="center"/>
    </xf>
    <xf xxid="128" numFmtId="0" fontId="7" fillId="2" borderId="0" xfId="0" applyAlignment="1" applyBorder="1" applyFont="1" applyNumberFormat="1" applyFill="1" applyProtection="1">
      <alignment horizontal="center" vertical="center"/>
    </xf>
    <xf xxid="129" numFmtId="0" fontId="2" fillId="2" borderId="15" xfId="0" applyAlignment="1" applyBorder="1" applyFont="1" applyNumberFormat="1" applyFill="1" applyProtection="1">
      <alignment horizontal="right"/>
    </xf>
    <xf xxid="130" numFmtId="0" fontId="8" fillId="2" borderId="0" xfId="0" applyAlignment="1" applyBorder="1" applyFont="1" applyNumberFormat="1" applyFill="1" applyProtection="1">
      <alignment horizontal="center" vertical="center"/>
    </xf>
    <xf xxid="131" numFmtId="175" fontId="6" fillId="2" borderId="29" xfId="0" applyAlignment="1" applyBorder="1" applyFont="1" applyNumberFormat="1" applyFill="1" applyProtection="1">
      <alignment horizontal="right" vertical="center"/>
    </xf>
    <xf xxid="132" numFmtId="175" fontId="6" fillId="2" borderId="30" xfId="0" applyAlignment="1" applyBorder="1" applyFont="1" applyNumberFormat="1" applyFill="1" applyProtection="1">
      <alignment horizontal="right" vertical="center"/>
    </xf>
    <xf xxid="133" numFmtId="175" fontId="6" fillId="2" borderId="31" xfId="0" applyAlignment="1" applyBorder="1" applyFont="1" applyNumberFormat="1" applyFill="1" applyProtection="1">
      <alignment horizontal="right" vertical="center"/>
    </xf>
    <xf xxid="134" numFmtId="175" fontId="6" fillId="2" borderId="32" xfId="0" applyAlignment="1" applyBorder="1" applyFont="1" applyNumberFormat="1" applyFill="1" applyProtection="1">
      <alignment horizontal="right" vertical="center"/>
    </xf>
    <xf xxid="135" numFmtId="175" fontId="6" fillId="2" borderId="13" xfId="0" applyAlignment="1" applyBorder="1" applyFont="1" applyNumberFormat="1" applyFill="1" applyProtection="1">
      <alignment horizontal="right" vertical="center"/>
    </xf>
    <xf xxid="136" numFmtId="175" fontId="6" fillId="2" borderId="33" xfId="0" applyAlignment="1" applyBorder="1" applyFont="1" applyNumberFormat="1" applyFill="1" applyProtection="1">
      <alignment horizontal="right" vertical="center"/>
    </xf>
    <xf xxid="137" numFmtId="0" fontId="2" fillId="2" borderId="15" xfId="0" applyAlignment="1" applyBorder="1" applyFont="1" applyNumberFormat="1" applyFill="1" applyProtection="1">
      <alignment horizontal="left"/>
    </xf>
    <xf xxid="138" numFmtId="175" fontId="9" fillId="2" borderId="34" xfId="0" applyAlignment="1" applyBorder="1" applyFont="1" applyNumberFormat="1" applyFill="1" applyProtection="1">
      <alignment horizontal="right" vertical="center"/>
    </xf>
    <xf xxid="139" numFmtId="175" fontId="9" fillId="2" borderId="35" xfId="0" applyAlignment="1" applyBorder="1" applyFont="1" applyNumberFormat="1" applyFill="1" applyProtection="1">
      <alignment horizontal="right" vertical="center"/>
    </xf>
    <xf xxid="140" numFmtId="175" fontId="9" fillId="2" borderId="18" xfId="0" applyAlignment="1" applyBorder="1" applyFont="1" applyNumberFormat="1" applyFill="1" applyProtection="1">
      <alignment horizontal="right" vertical="center"/>
    </xf>
    <xf xxid="141" numFmtId="175" fontId="9" fillId="2" borderId="20" xfId="0" applyAlignment="1" applyBorder="1" applyFont="1" applyNumberFormat="1" applyFill="1" applyProtection="1">
      <alignment horizontal="right" vertical="center"/>
    </xf>
    <xf xxid="142" numFmtId="175" fontId="9" fillId="2" borderId="36" xfId="0" applyAlignment="1" applyBorder="1" applyFont="1" applyNumberFormat="1" applyFill="1" applyProtection="1">
      <alignment horizontal="right" vertical="center"/>
    </xf>
    <xf xxid="143" numFmtId="175" fontId="9" fillId="2" borderId="37" xfId="0" applyAlignment="1" applyBorder="1" applyFont="1" applyNumberFormat="1" applyFill="1" applyProtection="1">
      <alignment horizontal="right" vertical="center"/>
    </xf>
    <xf xxid="144" numFmtId="175" fontId="9" fillId="2" borderId="38" xfId="0" applyAlignment="1" applyBorder="1" applyFont="1" applyNumberFormat="1" applyFill="1" applyProtection="1">
      <alignment horizontal="right" vertical="center"/>
    </xf>
    <xf xxid="145" numFmtId="175" fontId="9" fillId="2" borderId="39" xfId="0" applyAlignment="1" applyBorder="1" applyFont="1" applyNumberFormat="1" applyFill="1" applyProtection="1">
      <alignment horizontal="right" vertical="center"/>
    </xf>
    <xf xxid="146" numFmtId="175" fontId="9" fillId="2" borderId="40" xfId="0" applyAlignment="1" applyBorder="1" applyFont="1" applyNumberFormat="1" applyFill="1" applyProtection="1">
      <alignment horizontal="right" vertical="center"/>
    </xf>
    <xf xxid="147" numFmtId="175" fontId="9" fillId="2" borderId="41" xfId="0" applyAlignment="1" applyBorder="1" applyFont="1" applyNumberFormat="1" applyFill="1" applyProtection="1">
      <alignment horizontal="right" vertical="center"/>
    </xf>
    <xf xxid="148" numFmtId="175" fontId="9" fillId="2" borderId="13" xfId="0" applyAlignment="1" applyBorder="1" applyFont="1" applyNumberFormat="1" applyFill="1" applyProtection="1">
      <alignment horizontal="right" vertical="center"/>
    </xf>
    <xf xxid="149" numFmtId="175" fontId="9" fillId="2" borderId="19" xfId="0" applyAlignment="1" applyBorder="1" applyFont="1" applyNumberFormat="1" applyFill="1" applyProtection="1">
      <alignment horizontal="right" vertical="center"/>
    </xf>
    <xf xxid="150" numFmtId="175" fontId="9" fillId="2" borderId="24" xfId="0" applyAlignment="1" applyBorder="1" applyFont="1" applyNumberFormat="1" applyFill="1" applyProtection="1">
      <alignment horizontal="right" vertical="center"/>
    </xf>
    <xf xxid="151" numFmtId="175" fontId="9" fillId="2" borderId="32" xfId="0" applyAlignment="1" applyBorder="1" applyFont="1" applyNumberFormat="1" applyFill="1" applyProtection="1">
      <alignment horizontal="right" vertical="center"/>
    </xf>
    <xf xxid="152" numFmtId="175" fontId="9" fillId="2" borderId="42" xfId="0" applyAlignment="1" applyBorder="1" applyFont="1" applyNumberFormat="1" applyFill="1" applyProtection="1">
      <alignment horizontal="right" vertical="center"/>
    </xf>
    <xf xxid="153" numFmtId="175" fontId="9" fillId="2" borderId="43" xfId="0" applyAlignment="1" applyBorder="1" applyFont="1" applyNumberFormat="1" applyFill="1" applyProtection="1">
      <alignment horizontal="right" vertical="center"/>
    </xf>
    <xf xxid="154" numFmtId="175" fontId="9" fillId="2" borderId="44" xfId="0" applyAlignment="1" applyBorder="1" applyFont="1" applyNumberFormat="1" applyFill="1" applyProtection="1">
      <alignment horizontal="right" vertical="center"/>
    </xf>
    <xf xxid="155" numFmtId="175" fontId="9" fillId="2" borderId="45" xfId="0" applyAlignment="1" applyBorder="1" applyFont="1" applyNumberFormat="1" applyFill="1" applyProtection="1">
      <alignment horizontal="right" vertical="center"/>
    </xf>
    <xf xxid="156" numFmtId="175" fontId="11" fillId="2" borderId="21" xfId="0" applyAlignment="1" applyBorder="1" applyFont="1" applyNumberFormat="1" applyFill="1" applyProtection="1">
      <alignment horizontal="right" vertical="center"/>
    </xf>
    <xf xxid="157" numFmtId="175" fontId="11" fillId="2" borderId="22" xfId="0" applyAlignment="1" applyBorder="1" applyFont="1" applyNumberFormat="1" applyFill="1" applyProtection="1">
      <alignment horizontal="right" vertical="center"/>
    </xf>
    <xf xxid="158" numFmtId="175" fontId="11" fillId="2" borderId="18" xfId="0" applyAlignment="1" applyBorder="1" applyFont="1" applyNumberFormat="1" applyFill="1" applyProtection="1">
      <alignment horizontal="right" vertical="center"/>
    </xf>
    <xf xxid="159" numFmtId="175" fontId="11" fillId="2" borderId="20" xfId="0" applyAlignment="1" applyBorder="1" applyFont="1" applyNumberFormat="1" applyFill="1" applyProtection="1">
      <alignment horizontal="right" vertical="center"/>
    </xf>
    <xf xxid="160" numFmtId="175" fontId="11" fillId="2" borderId="13" xfId="0" applyAlignment="1" applyBorder="1" applyFont="1" applyNumberFormat="1" applyFill="1" applyProtection="1">
      <alignment horizontal="right" vertical="center"/>
    </xf>
    <xf xxid="161" numFmtId="175" fontId="11" fillId="2" borderId="19" xfId="0" applyAlignment="1" applyBorder="1" applyFont="1" applyNumberFormat="1" applyFill="1" applyProtection="1">
      <alignment horizontal="right" vertical="center"/>
    </xf>
    <xf xxid="162" numFmtId="175" fontId="11" fillId="2" borderId="33" xfId="0" applyAlignment="1" applyBorder="1" applyFont="1" applyNumberFormat="1" applyFill="1" applyProtection="1">
      <alignment horizontal="right" vertical="center"/>
    </xf>
    <xf xxid="163" numFmtId="175" fontId="11" fillId="2" borderId="23" xfId="0" applyAlignment="1" applyBorder="1" applyFont="1" applyNumberFormat="1" applyFill="1" applyProtection="1">
      <alignment horizontal="right" vertical="center"/>
    </xf>
    <xf xxid="164" numFmtId="175" fontId="11" fillId="2" borderId="24" xfId="0" applyAlignment="1" applyBorder="1" applyFont="1" applyNumberFormat="1" applyFill="1" applyProtection="1">
      <alignment horizontal="right" vertical="center"/>
    </xf>
    <xf xxid="165" numFmtId="175" fontId="11" fillId="2" borderId="32" xfId="0" applyAlignment="1" applyBorder="1" applyFont="1" applyNumberFormat="1" applyFill="1" applyProtection="1">
      <alignment horizontal="right" vertical="center"/>
    </xf>
    <xf xxid="166" numFmtId="175" fontId="11" fillId="2" borderId="25" xfId="0" applyAlignment="1" applyBorder="1" applyFont="1" applyNumberFormat="1" applyFill="1" applyProtection="1">
      <alignment horizontal="right" vertical="center"/>
    </xf>
    <xf xxid="167" numFmtId="175" fontId="11" fillId="2" borderId="31" xfId="0" applyAlignment="1" applyBorder="1" applyFont="1" applyNumberFormat="1" applyFill="1" applyProtection="1">
      <alignment horizontal="right" vertical="center"/>
    </xf>
    <xf xxid="168" numFmtId="0" fontId="0" fillId="2" borderId="0" xfId="0"/>
    <xf xxid="169" numFmtId="49" fontId="45" fillId="2" borderId="0" xfId="0" applyAlignment="1" applyBorder="1" applyFont="1" applyNumberFormat="1" applyFill="1" applyProtection="1">
      <alignment vertical="center"/>
    </xf>
    <xf xxid="170" numFmtId="49" fontId="46" fillId="2" borderId="0" xfId="0" applyAlignment="1" applyBorder="1" applyFont="1" applyNumberFormat="1" applyFill="1" applyProtection="1">
      <alignment vertical="center"/>
    </xf>
    <xf xxid="171" numFmtId="176" fontId="14" fillId="2" borderId="0" xfId="0" applyAlignment="1" applyBorder="1" applyFont="1" applyNumberFormat="1" applyFill="1" applyProtection="1">
      <alignment vertical="center"/>
    </xf>
    <xf xxid="172" numFmtId="176" fontId="17" fillId="2" borderId="0" xfId="0" applyAlignment="1" applyBorder="1" applyFont="1" applyNumberFormat="1" applyFill="1" applyProtection="1">
      <alignment vertical="center"/>
    </xf>
    <xf xxid="173" numFmtId="176" fontId="5" fillId="2" borderId="0" xfId="0" applyAlignment="1" applyBorder="1" applyFont="1" applyNumberFormat="1" applyFill="1" applyProtection="1">
      <alignment vertical="center"/>
    </xf>
    <xf xxid="174" numFmtId="176" fontId="47" fillId="2" borderId="0" xfId="0" applyAlignment="1" applyBorder="1" applyFont="1" applyNumberFormat="1" applyFill="1" applyProtection="1">
      <alignment vertical="center"/>
    </xf>
    <xf xxid="175" numFmtId="176" fontId="48" fillId="2" borderId="0" xfId="0" applyAlignment="1" applyBorder="1" applyFont="1" applyNumberFormat="1" applyFill="1" applyProtection="1">
      <alignment vertical="center"/>
    </xf>
    <xf xxid="176" numFmtId="0" fontId="45" fillId="2" borderId="16" xfId="0" applyAlignment="1" applyBorder="1" applyFont="1" applyNumberFormat="1" applyFill="1" applyProtection="1">
      <alignment vertical="center"/>
    </xf>
    <xf xxid="177" numFmtId="0" fontId="49" fillId="2" borderId="16" xfId="0" applyAlignment="1" applyBorder="1" applyFont="1" applyNumberFormat="1" applyFill="1" applyProtection="1">
      <alignment vertical="center"/>
    </xf>
    <xf xxid="178" numFmtId="176" fontId="6" fillId="2" borderId="24" xfId="0" applyAlignment="1" applyBorder="1" applyFont="1" applyNumberFormat="1" applyFill="1" applyProtection="1">
      <alignment horizontal="right" vertical="center"/>
    </xf>
    <xf xxid="179" numFmtId="176" fontId="48" fillId="2" borderId="24" xfId="0" applyAlignment="1" applyBorder="1" applyFont="1" applyNumberFormat="1" applyFill="1" applyProtection="1">
      <alignment horizontal="right" vertical="center"/>
    </xf>
    <xf xxid="180" numFmtId="176" fontId="50" fillId="2" borderId="24" xfId="0" applyAlignment="1" applyBorder="1" applyFont="1" applyNumberFormat="1" applyFill="1" applyProtection="1">
      <alignment horizontal="right" vertical="center"/>
    </xf>
    <xf xxid="181" numFmtId="177" fontId="6" fillId="2" borderId="24" xfId="0" applyAlignment="1" applyBorder="1" applyFont="1" applyNumberFormat="1" applyFill="1" applyProtection="1">
      <alignment horizontal="right" vertical="center"/>
    </xf>
    <xf xxid="182" numFmtId="177" fontId="48" fillId="2" borderId="24" xfId="0" applyAlignment="1" applyBorder="1" applyFont="1" applyNumberFormat="1" applyFill="1" applyProtection="1">
      <alignment horizontal="right" vertical="center"/>
    </xf>
    <xf xxid="183" numFmtId="177" fontId="50" fillId="2" borderId="24" xfId="0" applyAlignment="1" applyBorder="1" applyFont="1" applyNumberFormat="1" applyFill="1" applyProtection="1">
      <alignment horizontal="right" vertical="center"/>
    </xf>
    <xf xxid="184" numFmtId="176" fontId="6" fillId="2" borderId="25" xfId="0" applyAlignment="1" applyBorder="1" applyFont="1" applyNumberFormat="1" applyFill="1" applyProtection="1">
      <alignment horizontal="right" vertical="center"/>
    </xf>
    <xf xxid="185" numFmtId="176" fontId="48" fillId="2" borderId="25" xfId="0" applyAlignment="1" applyBorder="1" applyFont="1" applyNumberFormat="1" applyFill="1" applyProtection="1">
      <alignment horizontal="right" vertical="center"/>
    </xf>
    <xf xxid="186" numFmtId="176" fontId="50" fillId="2" borderId="25" xfId="0" applyAlignment="1" applyBorder="1" applyFont="1" applyNumberFormat="1" applyFill="1" applyProtection="1">
      <alignment horizontal="right" vertical="center"/>
    </xf>
    <xf xxid="187" numFmtId="0" fontId="47" fillId="2" borderId="17" xfId="0" applyAlignment="1" applyBorder="1" applyFont="1" applyNumberFormat="1" applyFill="1" applyProtection="1">
      <alignment vertical="center" shrinkToFit="1"/>
    </xf>
    <xf xxid="188" numFmtId="0" fontId="51" fillId="2" borderId="17" xfId="0" applyAlignment="1" applyBorder="1" applyFont="1" applyNumberFormat="1" applyFill="1" applyProtection="1">
      <alignment vertical="center" shrinkToFit="1"/>
    </xf>
    <xf xxid="189" numFmtId="0" fontId="52" fillId="2" borderId="17" xfId="0" applyAlignment="1" applyBorder="1" applyFont="1" applyNumberFormat="1" applyFill="1" applyProtection="1">
      <alignment vertical="center" shrinkToFit="1"/>
    </xf>
    <xf xxid="190" numFmtId="176" fontId="6" fillId="2" borderId="18" xfId="0" applyAlignment="1" applyBorder="1" applyFont="1" applyNumberFormat="1" applyFill="1" applyProtection="1">
      <alignment horizontal="right" vertical="center"/>
    </xf>
    <xf xxid="191" numFmtId="176" fontId="48" fillId="2" borderId="18" xfId="0" applyAlignment="1" applyBorder="1" applyFont="1" applyNumberFormat="1" applyFill="1" applyProtection="1">
      <alignment horizontal="right" vertical="center"/>
    </xf>
    <xf xxid="192" numFmtId="177" fontId="6" fillId="2" borderId="18" xfId="0" applyAlignment="1" applyBorder="1" applyFont="1" applyNumberFormat="1" applyFill="1" applyProtection="1">
      <alignment horizontal="right" vertical="center"/>
    </xf>
    <xf xxid="193" numFmtId="177" fontId="48" fillId="2" borderId="18" xfId="0" applyAlignment="1" applyBorder="1" applyFont="1" applyNumberFormat="1" applyFill="1" applyProtection="1">
      <alignment horizontal="right" vertical="center"/>
    </xf>
    <xf xxid="194" numFmtId="176" fontId="6" fillId="2" borderId="21" xfId="0" applyAlignment="1" applyBorder="1" applyFont="1" applyNumberFormat="1" applyFill="1" applyProtection="1">
      <alignment horizontal="right" vertical="center"/>
    </xf>
    <xf xxid="195" numFmtId="176" fontId="48" fillId="2" borderId="21" xfId="0" applyAlignment="1" applyBorder="1" applyFont="1" applyNumberFormat="1" applyFill="1" applyProtection="1">
      <alignment horizontal="right" vertical="center"/>
    </xf>
    <xf xxid="196" numFmtId="0" fontId="47" fillId="2" borderId="14" xfId="0" applyAlignment="1" applyBorder="1" applyFont="1" applyNumberFormat="1" applyFill="1" applyProtection="1">
      <alignment vertical="center" shrinkToFit="1"/>
    </xf>
    <xf xxid="197" numFmtId="0" fontId="51" fillId="2" borderId="14" xfId="0" applyAlignment="1" applyBorder="1" applyFont="1" applyNumberFormat="1" applyFill="1" applyProtection="1">
      <alignment vertical="center" shrinkToFit="1"/>
    </xf>
    <xf xxid="198" numFmtId="0" fontId="53" fillId="2" borderId="15" xfId="0" applyAlignment="1" applyBorder="1" applyFont="1" applyNumberFormat="1" applyFill="1" applyProtection="1">
      <alignment horizontal="right"/>
    </xf>
    <xf xxid="199" numFmtId="177" fontId="6" fillId="2" borderId="21" xfId="0" applyAlignment="1" applyBorder="1" applyFont="1" applyNumberFormat="1" applyFill="1" applyProtection="1">
      <alignment horizontal="right" vertical="center"/>
    </xf>
    <xf xxid="200" numFmtId="177" fontId="48" fillId="2" borderId="21" xfId="0" applyAlignment="1" applyBorder="1" applyFont="1" applyNumberFormat="1" applyFill="1" applyProtection="1">
      <alignment horizontal="right" vertical="center"/>
    </xf>
    <xf xxid="201" numFmtId="177" fontId="6" fillId="2" borderId="25" xfId="0" applyAlignment="1" applyBorder="1" applyFont="1" applyNumberFormat="1" applyFill="1" applyProtection="1">
      <alignment horizontal="right" vertical="center"/>
    </xf>
    <xf xxid="202" numFmtId="177" fontId="48" fillId="2" borderId="25" xfId="0" applyAlignment="1" applyBorder="1" applyFont="1" applyNumberFormat="1" applyFill="1" applyProtection="1">
      <alignment horizontal="right" vertical="center"/>
    </xf>
    <xf xxid="203" numFmtId="176" fontId="6" fillId="2" borderId="29" xfId="0" applyAlignment="1" applyBorder="1" applyFont="1" applyNumberFormat="1" applyFill="1" applyProtection="1">
      <alignment horizontal="right" vertical="center"/>
    </xf>
    <xf xxid="204" numFmtId="176" fontId="48" fillId="2" borderId="29" xfId="0" applyAlignment="1" applyBorder="1" applyFont="1" applyNumberFormat="1" applyFill="1" applyProtection="1">
      <alignment horizontal="right" vertical="center"/>
    </xf>
    <xf xxid="205" numFmtId="177" fontId="6" fillId="2" borderId="29" xfId="0" applyAlignment="1" applyBorder="1" applyFont="1" applyNumberFormat="1" applyFill="1" applyProtection="1">
      <alignment horizontal="right" vertical="center"/>
    </xf>
    <xf xxid="206" numFmtId="177" fontId="48" fillId="2" borderId="29" xfId="0" applyAlignment="1" applyBorder="1" applyFont="1" applyNumberFormat="1" applyFill="1" applyProtection="1">
      <alignment horizontal="right" vertical="center"/>
    </xf>
    <xf xxid="207" numFmtId="176" fontId="6" fillId="2" borderId="30" xfId="0" applyAlignment="1" applyBorder="1" applyFont="1" applyNumberFormat="1" applyFill="1" applyProtection="1">
      <alignment horizontal="right" vertical="center"/>
    </xf>
    <xf xxid="208" numFmtId="176" fontId="48" fillId="2" borderId="30" xfId="0" applyAlignment="1" applyBorder="1" applyFont="1" applyNumberFormat="1" applyFill="1" applyProtection="1">
      <alignment horizontal="right" vertical="center"/>
    </xf>
    <xf xxid="209" numFmtId="178" fontId="6" fillId="2" borderId="29" xfId="0" applyAlignment="1" applyBorder="1" applyFont="1" applyNumberFormat="1" applyFill="1" applyProtection="1">
      <alignment horizontal="right" vertical="center"/>
    </xf>
    <xf xxid="210" numFmtId="178" fontId="48" fillId="2" borderId="29" xfId="0" applyAlignment="1" applyBorder="1" applyFont="1" applyNumberFormat="1" applyFill="1" applyProtection="1">
      <alignment horizontal="right" vertical="center"/>
    </xf>
    <xf xxid="211" numFmtId="177" fontId="6" fillId="2" borderId="30" xfId="0" applyAlignment="1" applyBorder="1" applyFont="1" applyNumberFormat="1" applyFill="1" applyProtection="1">
      <alignment horizontal="right" vertical="center"/>
    </xf>
    <xf xxid="212" numFmtId="177" fontId="48" fillId="2" borderId="30" xfId="0" applyAlignment="1" applyBorder="1" applyFont="1" applyNumberFormat="1" applyFill="1" applyProtection="1">
      <alignment horizontal="right" vertical="center"/>
    </xf>
    <xf xxid="213" numFmtId="178" fontId="6" fillId="2" borderId="30" xfId="0" applyAlignment="1" applyBorder="1" applyFont="1" applyNumberFormat="1" applyFill="1" applyProtection="1">
      <alignment horizontal="right" vertical="center"/>
    </xf>
    <xf xxid="214" numFmtId="178" fontId="48" fillId="2" borderId="30" xfId="0" applyAlignment="1" applyBorder="1" applyFont="1" applyNumberFormat="1" applyFill="1" applyProtection="1">
      <alignment horizontal="right" vertical="center"/>
    </xf>
    <xf xxid="215" numFmtId="0" fontId="54" fillId="2" borderId="10" xfId="0" applyAlignment="1" applyBorder="1" applyFont="1" applyNumberFormat="1" applyFill="1" applyProtection="1">
      <alignment vertical="center"/>
    </xf>
    <xf xxid="216" numFmtId="0" fontId="55" fillId="2" borderId="10" xfId="0" applyAlignment="1" applyBorder="1" applyFont="1" applyNumberFormat="1" applyFill="1" applyProtection="1">
      <alignment vertical="center"/>
    </xf>
    <xf xxid="217" numFmtId="176" fontId="9" fillId="2" borderId="24" xfId="0" applyAlignment="1" applyBorder="1" applyFont="1" applyNumberFormat="1" applyFill="1" applyProtection="1">
      <alignment horizontal="right" vertical="center"/>
    </xf>
    <xf xxid="218" numFmtId="176" fontId="56" fillId="2" borderId="24" xfId="0" applyAlignment="1" applyBorder="1" applyFont="1" applyNumberFormat="1" applyFill="1" applyProtection="1">
      <alignment horizontal="right" vertical="center"/>
    </xf>
    <xf xxid="219" numFmtId="176" fontId="57" fillId="2" borderId="24" xfId="0" applyAlignment="1" applyBorder="1" applyFont="1" applyNumberFormat="1" applyFill="1" applyProtection="1">
      <alignment horizontal="right" vertical="center"/>
    </xf>
    <xf xxid="220" numFmtId="176" fontId="58" fillId="2" borderId="24" xfId="0" applyAlignment="1" applyBorder="1" applyFont="1" applyNumberFormat="1" applyFill="1" applyProtection="1">
      <alignment horizontal="right" vertical="center"/>
    </xf>
    <xf xxid="221" numFmtId="177" fontId="9" fillId="2" borderId="42" xfId="0" applyAlignment="1" applyBorder="1" applyFont="1" applyNumberFormat="1" applyFill="1" applyProtection="1">
      <alignment horizontal="right" vertical="center"/>
    </xf>
    <xf xxid="222" numFmtId="177" fontId="56" fillId="2" borderId="42" xfId="0" applyAlignment="1" applyBorder="1" applyFont="1" applyNumberFormat="1" applyFill="1" applyProtection="1">
      <alignment horizontal="right" vertical="center"/>
    </xf>
    <xf xxid="223" numFmtId="177" fontId="57" fillId="2" borderId="42" xfId="0" applyAlignment="1" applyBorder="1" applyFont="1" applyNumberFormat="1" applyFill="1" applyProtection="1">
      <alignment horizontal="right" vertical="center"/>
    </xf>
    <xf xxid="224" numFmtId="177" fontId="58" fillId="2" borderId="42" xfId="0" applyAlignment="1" applyBorder="1" applyFont="1" applyNumberFormat="1" applyFill="1" applyProtection="1">
      <alignment horizontal="right" vertical="center"/>
    </xf>
    <xf xxid="225" numFmtId="176" fontId="9" fillId="2" borderId="44" xfId="0" applyAlignment="1" applyBorder="1" applyFont="1" applyNumberFormat="1" applyFill="1" applyProtection="1">
      <alignment horizontal="right" vertical="center"/>
    </xf>
    <xf xxid="226" numFmtId="176" fontId="56" fillId="2" borderId="44" xfId="0" applyAlignment="1" applyBorder="1" applyFont="1" applyNumberFormat="1" applyFill="1" applyProtection="1">
      <alignment horizontal="right" vertical="center"/>
    </xf>
    <xf xxid="227" numFmtId="176" fontId="57" fillId="2" borderId="44" xfId="0" applyAlignment="1" applyBorder="1" applyFont="1" applyNumberFormat="1" applyFill="1" applyProtection="1">
      <alignment horizontal="right" vertical="center"/>
    </xf>
    <xf xxid="228" numFmtId="176" fontId="58" fillId="2" borderId="44" xfId="0" applyAlignment="1" applyBorder="1" applyFont="1" applyNumberFormat="1" applyFill="1" applyProtection="1">
      <alignment horizontal="right" vertical="center"/>
    </xf>
    <xf xxid="229" numFmtId="0" fontId="56" fillId="2" borderId="17" xfId="0" applyAlignment="1" applyBorder="1" applyFont="1" applyNumberFormat="1" applyFill="1" applyProtection="1">
      <alignment vertical="center" shrinkToFit="1"/>
    </xf>
    <xf xxid="230" numFmtId="0" fontId="59" fillId="2" borderId="17" xfId="0" applyAlignment="1" applyBorder="1" applyFont="1" applyNumberFormat="1" applyFill="1" applyProtection="1">
      <alignment vertical="center" shrinkToFit="1"/>
    </xf>
    <xf xxid="231" numFmtId="0" fontId="60" fillId="2" borderId="17" xfId="0" applyAlignment="1" applyBorder="1" applyFont="1" applyNumberFormat="1" applyFill="1" applyProtection="1">
      <alignment vertical="center" shrinkToFit="1"/>
    </xf>
    <xf xxid="232" numFmtId="176" fontId="9" fillId="2" borderId="13" xfId="0" applyAlignment="1" applyBorder="1" applyFont="1" applyNumberFormat="1" applyFill="1" applyProtection="1">
      <alignment horizontal="right" vertical="center"/>
    </xf>
    <xf xxid="233" numFmtId="176" fontId="56" fillId="2" borderId="13" xfId="0" applyAlignment="1" applyBorder="1" applyFont="1" applyNumberFormat="1" applyFill="1" applyProtection="1">
      <alignment horizontal="right" vertical="center"/>
    </xf>
    <xf xxid="234" numFmtId="176" fontId="57" fillId="2" borderId="13" xfId="0" applyAlignment="1" applyBorder="1" applyFont="1" applyNumberFormat="1" applyFill="1" applyProtection="1">
      <alignment horizontal="right" vertical="center"/>
    </xf>
    <xf xxid="235" numFmtId="177" fontId="9" fillId="2" borderId="38" xfId="0" applyAlignment="1" applyBorder="1" applyFont="1" applyNumberFormat="1" applyFill="1" applyProtection="1">
      <alignment horizontal="right" vertical="center"/>
    </xf>
    <xf xxid="236" numFmtId="177" fontId="56" fillId="2" borderId="38" xfId="0" applyAlignment="1" applyBorder="1" applyFont="1" applyNumberFormat="1" applyFill="1" applyProtection="1">
      <alignment horizontal="right" vertical="center"/>
    </xf>
    <xf xxid="237" numFmtId="177" fontId="57" fillId="2" borderId="38" xfId="0" applyAlignment="1" applyBorder="1" applyFont="1" applyNumberFormat="1" applyFill="1" applyProtection="1">
      <alignment horizontal="right" vertical="center"/>
    </xf>
    <xf xxid="238" numFmtId="176" fontId="9" fillId="2" borderId="40" xfId="0" applyAlignment="1" applyBorder="1" applyFont="1" applyNumberFormat="1" applyFill="1" applyProtection="1">
      <alignment horizontal="right" vertical="center"/>
    </xf>
    <xf xxid="239" numFmtId="176" fontId="56" fillId="2" borderId="40" xfId="0" applyAlignment="1" applyBorder="1" applyFont="1" applyNumberFormat="1" applyFill="1" applyProtection="1">
      <alignment horizontal="right" vertical="center"/>
    </xf>
    <xf xxid="240" numFmtId="176" fontId="57" fillId="2" borderId="40" xfId="0" applyAlignment="1" applyBorder="1" applyFont="1" applyNumberFormat="1" applyFill="1" applyProtection="1">
      <alignment horizontal="right" vertical="center"/>
    </xf>
    <xf xxid="241" numFmtId="178" fontId="9" fillId="2" borderId="13" xfId="0" applyAlignment="1" applyBorder="1" applyFont="1" applyNumberFormat="1" applyFill="1" applyProtection="1">
      <alignment horizontal="right" vertical="center"/>
    </xf>
    <xf xxid="242" numFmtId="178" fontId="56" fillId="2" borderId="13" xfId="0" applyAlignment="1" applyBorder="1" applyFont="1" applyNumberFormat="1" applyFill="1" applyProtection="1">
      <alignment horizontal="right" vertical="center"/>
    </xf>
    <xf xxid="243" numFmtId="178" fontId="57" fillId="2" borderId="13" xfId="0" applyAlignment="1" applyBorder="1" applyFont="1" applyNumberFormat="1" applyFill="1" applyProtection="1">
      <alignment horizontal="right" vertical="center"/>
    </xf>
    <xf xxid="244" numFmtId="177" fontId="9" fillId="2" borderId="13" xfId="0" applyAlignment="1" applyBorder="1" applyFont="1" applyNumberFormat="1" applyFill="1" applyProtection="1">
      <alignment horizontal="right" vertical="center"/>
    </xf>
    <xf xxid="245" numFmtId="177" fontId="56" fillId="2" borderId="13" xfId="0" applyAlignment="1" applyBorder="1" applyFont="1" applyNumberFormat="1" applyFill="1" applyProtection="1">
      <alignment horizontal="right" vertical="center"/>
    </xf>
    <xf xxid="246" numFmtId="177" fontId="57" fillId="2" borderId="13" xfId="0" applyAlignment="1" applyBorder="1" applyFont="1" applyNumberFormat="1" applyFill="1" applyProtection="1">
      <alignment horizontal="right" vertical="center"/>
    </xf>
    <xf xxid="247" numFmtId="0" fontId="61" fillId="2" borderId="16" xfId="0" applyAlignment="1" applyBorder="1" applyFont="1" applyNumberFormat="1" applyFill="1" applyProtection="1">
      <alignment vertical="center"/>
    </xf>
    <xf xxid="248" numFmtId="0" fontId="54" fillId="2" borderId="16" xfId="0" applyAlignment="1" applyBorder="1" applyFont="1" applyNumberFormat="1" applyFill="1" applyProtection="1">
      <alignment vertical="center"/>
    </xf>
    <xf xxid="249" numFmtId="0" fontId="55" fillId="2" borderId="16" xfId="0" applyAlignment="1" applyBorder="1" applyFont="1" applyNumberFormat="1" applyFill="1" applyProtection="1">
      <alignment vertical="center"/>
    </xf>
    <xf xxid="250" numFmtId="176" fontId="11" fillId="2" borderId="24" xfId="0" applyAlignment="1" applyBorder="1" applyFont="1" applyNumberFormat="1" applyFill="1" applyProtection="1">
      <alignment horizontal="right" vertical="center"/>
    </xf>
    <xf xxid="251" numFmtId="177" fontId="11" fillId="2" borderId="24" xfId="0" applyAlignment="1" applyBorder="1" applyFont="1" applyNumberFormat="1" applyFill="1" applyProtection="1">
      <alignment horizontal="right" vertical="center"/>
    </xf>
    <xf xxid="252" numFmtId="177" fontId="57" fillId="2" borderId="24" xfId="0" applyAlignment="1" applyBorder="1" applyFont="1" applyNumberFormat="1" applyFill="1" applyProtection="1">
      <alignment horizontal="right" vertical="center"/>
    </xf>
    <xf xxid="253" numFmtId="177" fontId="58" fillId="2" borderId="24" xfId="0" applyAlignment="1" applyBorder="1" applyFont="1" applyNumberFormat="1" applyFill="1" applyProtection="1">
      <alignment horizontal="right" vertical="center"/>
    </xf>
    <xf xxid="254" numFmtId="176" fontId="11" fillId="2" borderId="25" xfId="0" applyAlignment="1" applyBorder="1" applyFont="1" applyNumberFormat="1" applyFill="1" applyProtection="1">
      <alignment horizontal="right" vertical="center"/>
    </xf>
    <xf xxid="255" numFmtId="176" fontId="57" fillId="2" borderId="25" xfId="0" applyAlignment="1" applyBorder="1" applyFont="1" applyNumberFormat="1" applyFill="1" applyProtection="1">
      <alignment horizontal="right" vertical="center"/>
    </xf>
    <xf xxid="256" numFmtId="176" fontId="58" fillId="2" borderId="25" xfId="0" applyAlignment="1" applyBorder="1" applyFont="1" applyNumberFormat="1" applyFill="1" applyProtection="1">
      <alignment horizontal="right" vertical="center"/>
    </xf>
    <xf xxid="257" numFmtId="0" fontId="57" fillId="2" borderId="17" xfId="0" applyAlignment="1" applyBorder="1" applyFont="1" applyNumberFormat="1" applyFill="1" applyProtection="1">
      <alignment vertical="center" shrinkToFit="1"/>
    </xf>
    <xf xxid="258" numFmtId="0" fontId="3" fillId="2" borderId="16" xfId="0" applyAlignment="1" applyBorder="1" applyFont="1" applyNumberFormat="1" applyFill="1" applyProtection="1">
      <alignment vertical="center"/>
    </xf>
    <xf xxid="259" numFmtId="176" fontId="11" fillId="2" borderId="13" xfId="0" applyAlignment="1" applyBorder="1" applyFont="1" applyNumberFormat="1" applyFill="1" applyProtection="1">
      <alignment horizontal="right" vertical="center"/>
    </xf>
    <xf xxid="260" numFmtId="177" fontId="11" fillId="2" borderId="13" xfId="0" applyAlignment="1" applyBorder="1" applyFont="1" applyNumberFormat="1" applyFill="1" applyProtection="1">
      <alignment horizontal="right" vertical="center"/>
    </xf>
    <xf xxid="261" numFmtId="176" fontId="11" fillId="2" borderId="33" xfId="0" applyAlignment="1" applyBorder="1" applyFont="1" applyNumberFormat="1" applyFill="1" applyProtection="1">
      <alignment horizontal="right" vertical="center"/>
    </xf>
    <xf xxid="262" numFmtId="176" fontId="57" fillId="2" borderId="33" xfId="0" applyAlignment="1" applyBorder="1" applyFont="1" applyNumberFormat="1" applyFill="1" applyProtection="1">
      <alignment horizontal="right" vertical="center"/>
    </xf>
    <xf xxid="263" numFmtId="176" fontId="11" fillId="2" borderId="18" xfId="0" applyAlignment="1" applyBorder="1" applyFont="1" applyNumberFormat="1" applyFill="1" applyProtection="1">
      <alignment horizontal="right" vertical="center"/>
    </xf>
    <xf xxid="264" numFmtId="176" fontId="57" fillId="2" borderId="18" xfId="0" applyAlignment="1" applyBorder="1" applyFont="1" applyNumberFormat="1" applyFill="1" applyProtection="1">
      <alignment horizontal="right" vertical="center"/>
    </xf>
    <xf xxid="265" numFmtId="177" fontId="11" fillId="2" borderId="18" xfId="0" applyAlignment="1" applyBorder="1" applyFont="1" applyNumberFormat="1" applyFill="1" applyProtection="1">
      <alignment horizontal="right" vertical="center"/>
    </xf>
    <xf xxid="266" numFmtId="177" fontId="57" fillId="2" borderId="18" xfId="0" applyAlignment="1" applyBorder="1" applyFont="1" applyNumberFormat="1" applyFill="1" applyProtection="1">
      <alignment horizontal="right" vertical="center"/>
    </xf>
    <xf xxid="267" numFmtId="176" fontId="11" fillId="2" borderId="21" xfId="0" applyAlignment="1" applyBorder="1" applyFont="1" applyNumberFormat="1" applyFill="1" applyProtection="1">
      <alignment horizontal="right" vertical="center"/>
    </xf>
    <xf xxid="268" numFmtId="176" fontId="57" fillId="2" borderId="21" xfId="0" applyAlignment="1" applyBorder="1" applyFont="1" applyNumberFormat="1" applyFill="1" applyProtection="1">
      <alignment horizontal="right" vertical="center"/>
    </xf>
    <xf xxid="269" numFmtId="0" fontId="57" fillId="2" borderId="14" xfId="0" applyAlignment="1" applyBorder="1" applyFont="1" applyNumberFormat="1" applyFill="1" applyProtection="1">
      <alignment vertical="center" shrinkToFit="1"/>
    </xf>
    <xf xxid="270" numFmtId="0" fontId="59" fillId="2" borderId="14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8" Type="http://schemas.openxmlformats.org/officeDocument/2006/relationships/worksheet" Target="worksheets/sheet28.xml" /><Relationship Id="rId27" Type="http://schemas.openxmlformats.org/officeDocument/2006/relationships/worksheet" Target="worksheets/sheet27.xml" /><Relationship Id="rId26" Type="http://schemas.openxmlformats.org/officeDocument/2006/relationships/worksheet" Target="worksheets/sheet26.xml" /><Relationship Id="rId25" Type="http://schemas.openxmlformats.org/officeDocument/2006/relationships/worksheet" Target="worksheets/sheet25.xml" /><Relationship Id="rId24" Type="http://schemas.openxmlformats.org/officeDocument/2006/relationships/worksheet" Target="worksheets/sheet24.xml" /><Relationship Id="rId23" Type="http://schemas.openxmlformats.org/officeDocument/2006/relationships/worksheet" Target="worksheets/sheet23.xml" /><Relationship Id="rId22" Type="http://schemas.openxmlformats.org/officeDocument/2006/relationships/worksheet" Target="worksheets/sheet22.xml" /><Relationship Id="rId21" Type="http://schemas.openxmlformats.org/officeDocument/2006/relationships/worksheet" Target="worksheets/sheet21.xml" /><Relationship Id="rId20" Type="http://schemas.openxmlformats.org/officeDocument/2006/relationships/worksheet" Target="worksheets/sheet20.xml" /><Relationship Id="rId19" Type="http://schemas.openxmlformats.org/officeDocument/2006/relationships/worksheet" Target="worksheets/sheet19.xml" /><Relationship Id="rId18" Type="http://schemas.openxmlformats.org/officeDocument/2006/relationships/worksheet" Target="worksheets/sheet18.xml" /><Relationship Id="rId17" Type="http://schemas.openxmlformats.org/officeDocument/2006/relationships/worksheet" Target="worksheets/sheet17.xml" /><Relationship Id="rId16" Type="http://schemas.openxmlformats.org/officeDocument/2006/relationships/worksheet" Target="worksheets/sheet16.xml" /><Relationship Id="rId15" Type="http://schemas.openxmlformats.org/officeDocument/2006/relationships/worksheet" Target="worksheets/sheet15.xml" /><Relationship Id="rId14" Type="http://schemas.openxmlformats.org/officeDocument/2006/relationships/worksheet" Target="worksheets/sheet14.xml" /><Relationship Id="rId13" Type="http://schemas.openxmlformats.org/officeDocument/2006/relationships/worksheet" Target="worksheets/sheet13.xml" /><Relationship Id="rId12" Type="http://schemas.openxmlformats.org/officeDocument/2006/relationships/worksheet" Target="worksheets/sheet12.xml" /><Relationship Id="rId11" Type="http://schemas.openxmlformats.org/officeDocument/2006/relationships/worksheet" Target="worksheets/sheet11.xml" /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29" Type="http://schemas.openxmlformats.org/officeDocument/2006/relationships/styles" Target="styles.xml" /><Relationship Id="rId30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3" width="6.875" customWidth="1"/>
    <col min="4" max="4" width="7.125" customWidth="1"/>
    <col min="5" max="5" width="15.625" customWidth="1"/>
    <col min="6" max="6" width="5.875" customWidth="1"/>
    <col min="7" max="7" width="7.125" customWidth="1"/>
    <col min="8" max="8" width="6.875" customWidth="1"/>
    <col min="9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135" t="s">
        <v>36</v>
      </c>
      <c r="E4" s="37"/>
      <c r="F4" s="37"/>
      <c r="G4" s="63" t="s">
        <v>49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724766</v>
      </c>
      <c r="C11" s="117">
        <v>295263</v>
      </c>
      <c r="D11" s="117">
        <v>68135</v>
      </c>
      <c r="E11" s="117">
        <v>310473</v>
      </c>
      <c r="F11" s="117">
        <v>50894</v>
      </c>
      <c r="G11" s="117">
        <v>624699</v>
      </c>
      <c r="H11" s="117">
        <v>186978</v>
      </c>
      <c r="I11" s="117">
        <v>10574</v>
      </c>
      <c r="J11" s="117">
        <v>279291</v>
      </c>
      <c r="K11" s="117">
        <v>54943</v>
      </c>
      <c r="L11" s="117">
        <v>92914</v>
      </c>
      <c r="M11" s="120">
        <v>0</v>
      </c>
      <c r="N11" s="123">
        <v>100066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68519</v>
      </c>
      <c r="C13" s="128">
        <v>22349</v>
      </c>
      <c r="D13" s="128">
        <v>762</v>
      </c>
      <c r="E13" s="128">
        <v>11271</v>
      </c>
      <c r="F13" s="128">
        <v>34137</v>
      </c>
      <c r="G13" s="128">
        <v>64193</v>
      </c>
      <c r="H13" s="128">
        <v>16043</v>
      </c>
      <c r="I13" s="128">
        <v>148</v>
      </c>
      <c r="J13" s="128">
        <v>10022</v>
      </c>
      <c r="K13" s="128">
        <v>2385</v>
      </c>
      <c r="L13" s="128">
        <v>35595</v>
      </c>
      <c r="M13" s="130">
        <v>0</v>
      </c>
      <c r="N13" s="132">
        <v>4326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16300</v>
      </c>
      <c r="C15" s="128">
        <v>13615</v>
      </c>
      <c r="D15" s="128">
        <v>653</v>
      </c>
      <c r="E15" s="128">
        <v>1432</v>
      </c>
      <c r="F15" s="128">
        <v>600</v>
      </c>
      <c r="G15" s="128">
        <v>13120</v>
      </c>
      <c r="H15" s="128">
        <v>8535</v>
      </c>
      <c r="I15" s="128">
        <v>160</v>
      </c>
      <c r="J15" s="128">
        <v>1220</v>
      </c>
      <c r="K15" s="128">
        <v>1726</v>
      </c>
      <c r="L15" s="128">
        <v>1479</v>
      </c>
      <c r="M15" s="130">
        <v>0</v>
      </c>
      <c r="N15" s="132">
        <v>3180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24883</v>
      </c>
      <c r="C17" s="128">
        <v>17373</v>
      </c>
      <c r="D17" s="128">
        <v>2074</v>
      </c>
      <c r="E17" s="128">
        <v>5219</v>
      </c>
      <c r="F17" s="128">
        <v>218</v>
      </c>
      <c r="G17" s="128">
        <v>21036</v>
      </c>
      <c r="H17" s="128">
        <v>11914</v>
      </c>
      <c r="I17" s="128">
        <v>362</v>
      </c>
      <c r="J17" s="128">
        <v>3317</v>
      </c>
      <c r="K17" s="128">
        <v>2874</v>
      </c>
      <c r="L17" s="128">
        <v>2569</v>
      </c>
      <c r="M17" s="130">
        <v>0</v>
      </c>
      <c r="N17" s="132">
        <v>3847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49614</v>
      </c>
      <c r="C19" s="128">
        <v>18514</v>
      </c>
      <c r="D19" s="128">
        <v>2837</v>
      </c>
      <c r="E19" s="128">
        <v>25597</v>
      </c>
      <c r="F19" s="128">
        <v>2666</v>
      </c>
      <c r="G19" s="128">
        <v>43987</v>
      </c>
      <c r="H19" s="128">
        <v>13703</v>
      </c>
      <c r="I19" s="128">
        <v>650</v>
      </c>
      <c r="J19" s="128">
        <v>22575</v>
      </c>
      <c r="K19" s="128">
        <v>3004</v>
      </c>
      <c r="L19" s="128">
        <v>4056</v>
      </c>
      <c r="M19" s="130">
        <v>0</v>
      </c>
      <c r="N19" s="132">
        <v>5627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27217</v>
      </c>
      <c r="C21" s="128">
        <v>15557</v>
      </c>
      <c r="D21" s="128">
        <v>3068</v>
      </c>
      <c r="E21" s="128">
        <v>8473</v>
      </c>
      <c r="F21" s="128">
        <v>120</v>
      </c>
      <c r="G21" s="128">
        <v>22849</v>
      </c>
      <c r="H21" s="128">
        <v>10966</v>
      </c>
      <c r="I21" s="128">
        <v>389</v>
      </c>
      <c r="J21" s="128">
        <v>5986</v>
      </c>
      <c r="K21" s="128">
        <v>2904</v>
      </c>
      <c r="L21" s="128">
        <v>2604</v>
      </c>
      <c r="M21" s="130">
        <v>0</v>
      </c>
      <c r="N21" s="132">
        <v>4368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22381</v>
      </c>
      <c r="C23" s="128">
        <v>12254</v>
      </c>
      <c r="D23" s="128">
        <v>1665</v>
      </c>
      <c r="E23" s="128">
        <v>8019</v>
      </c>
      <c r="F23" s="128">
        <v>443</v>
      </c>
      <c r="G23" s="128">
        <v>19112</v>
      </c>
      <c r="H23" s="128">
        <v>8148</v>
      </c>
      <c r="I23" s="128">
        <v>328</v>
      </c>
      <c r="J23" s="128">
        <v>6800</v>
      </c>
      <c r="K23" s="128">
        <v>2275</v>
      </c>
      <c r="L23" s="128">
        <v>1561</v>
      </c>
      <c r="M23" s="130">
        <v>0</v>
      </c>
      <c r="N23" s="132">
        <v>3268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11121</v>
      </c>
      <c r="C25" s="128">
        <v>6349</v>
      </c>
      <c r="D25" s="128">
        <v>1000</v>
      </c>
      <c r="E25" s="128">
        <v>2317</v>
      </c>
      <c r="F25" s="128">
        <v>1455</v>
      </c>
      <c r="G25" s="128">
        <v>7703</v>
      </c>
      <c r="H25" s="128">
        <v>3512</v>
      </c>
      <c r="I25" s="128">
        <v>119</v>
      </c>
      <c r="J25" s="128">
        <v>1932</v>
      </c>
      <c r="K25" s="128">
        <v>910</v>
      </c>
      <c r="L25" s="128">
        <v>1230</v>
      </c>
      <c r="M25" s="130">
        <v>0</v>
      </c>
      <c r="N25" s="132">
        <v>3418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47885</v>
      </c>
      <c r="C27" s="128">
        <v>18915</v>
      </c>
      <c r="D27" s="128">
        <v>5705</v>
      </c>
      <c r="E27" s="128">
        <v>22165</v>
      </c>
      <c r="F27" s="128">
        <v>1099</v>
      </c>
      <c r="G27" s="128">
        <v>39497</v>
      </c>
      <c r="H27" s="128">
        <v>12178</v>
      </c>
      <c r="I27" s="128">
        <v>701</v>
      </c>
      <c r="J27" s="128">
        <v>20224</v>
      </c>
      <c r="K27" s="128">
        <v>3179</v>
      </c>
      <c r="L27" s="128">
        <v>3215</v>
      </c>
      <c r="M27" s="130">
        <v>0</v>
      </c>
      <c r="N27" s="132">
        <v>8389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83634</v>
      </c>
      <c r="C29" s="128">
        <v>18729</v>
      </c>
      <c r="D29" s="128">
        <v>8892</v>
      </c>
      <c r="E29" s="128">
        <v>55350</v>
      </c>
      <c r="F29" s="128">
        <v>663</v>
      </c>
      <c r="G29" s="128">
        <v>73699</v>
      </c>
      <c r="H29" s="128">
        <v>8653</v>
      </c>
      <c r="I29" s="128">
        <v>1604</v>
      </c>
      <c r="J29" s="128">
        <v>54107</v>
      </c>
      <c r="K29" s="128">
        <v>4327</v>
      </c>
      <c r="L29" s="128">
        <v>5009</v>
      </c>
      <c r="M29" s="130">
        <v>0</v>
      </c>
      <c r="N29" s="132">
        <v>9934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1423</v>
      </c>
      <c r="C31" s="128">
        <v>1179</v>
      </c>
      <c r="D31" s="128">
        <v>23</v>
      </c>
      <c r="E31" s="128">
        <v>30</v>
      </c>
      <c r="F31" s="128">
        <v>191</v>
      </c>
      <c r="G31" s="128">
        <v>1033</v>
      </c>
      <c r="H31" s="128">
        <v>613</v>
      </c>
      <c r="I31" s="128">
        <v>5</v>
      </c>
      <c r="J31" s="128">
        <v>125</v>
      </c>
      <c r="K31" s="128">
        <v>68</v>
      </c>
      <c r="L31" s="128">
        <v>222</v>
      </c>
      <c r="M31" s="130">
        <v>0</v>
      </c>
      <c r="N31" s="132">
        <v>389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1823</v>
      </c>
      <c r="C33" s="128">
        <v>1407</v>
      </c>
      <c r="D33" s="128">
        <v>171</v>
      </c>
      <c r="E33" s="128">
        <v>210</v>
      </c>
      <c r="F33" s="128">
        <v>35</v>
      </c>
      <c r="G33" s="128">
        <v>1603</v>
      </c>
      <c r="H33" s="128">
        <v>875</v>
      </c>
      <c r="I33" s="128">
        <v>14</v>
      </c>
      <c r="J33" s="128">
        <v>190</v>
      </c>
      <c r="K33" s="128">
        <v>301</v>
      </c>
      <c r="L33" s="128">
        <v>222</v>
      </c>
      <c r="M33" s="130">
        <v>0</v>
      </c>
      <c r="N33" s="132">
        <v>221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25820</v>
      </c>
      <c r="C35" s="128">
        <v>19743</v>
      </c>
      <c r="D35" s="128">
        <v>1725</v>
      </c>
      <c r="E35" s="128">
        <v>3473</v>
      </c>
      <c r="F35" s="128">
        <v>879</v>
      </c>
      <c r="G35" s="128">
        <v>19414</v>
      </c>
      <c r="H35" s="128">
        <v>13492</v>
      </c>
      <c r="I35" s="128">
        <v>309</v>
      </c>
      <c r="J35" s="128">
        <v>889</v>
      </c>
      <c r="K35" s="128">
        <v>2973</v>
      </c>
      <c r="L35" s="128">
        <v>1751</v>
      </c>
      <c r="M35" s="130">
        <v>0</v>
      </c>
      <c r="N35" s="132">
        <v>6406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">
        <v>327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 hidden="1">
      <c r="A41" s="107" t="s">
        <v>2</v>
      </c>
      <c r="B41" s="107" t="s">
        <v>153</v>
      </c>
      <c r="C41" s="109">
        <v>38</v>
      </c>
      <c r="D41" s="112">
        <v>577928</v>
      </c>
      <c r="E41" s="112">
        <v>10515</v>
      </c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577,928</v>
      </c>
      <c r="E42" s="3" t="str">
        <f>TEXT(E41,"##,##0")</f>
        <v>10,515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3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7" width="7.125" customWidth="1"/>
    <col min="8" max="8" width="6.625" customWidth="1"/>
    <col min="9" max="9" width="7.1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4026</v>
      </c>
      <c r="C11" s="116">
        <v>2304</v>
      </c>
      <c r="D11" s="116">
        <v>437</v>
      </c>
      <c r="E11" s="116">
        <v>529</v>
      </c>
      <c r="F11" s="116">
        <v>755</v>
      </c>
      <c r="G11" s="116">
        <v>2010</v>
      </c>
      <c r="H11" s="116">
        <v>533</v>
      </c>
      <c r="I11" s="116">
        <v>125</v>
      </c>
      <c r="J11" s="116">
        <v>674</v>
      </c>
      <c r="K11" s="116">
        <v>396</v>
      </c>
      <c r="L11" s="116">
        <v>282</v>
      </c>
      <c r="M11" s="119">
        <v>0</v>
      </c>
      <c r="N11" s="122">
        <v>2016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6109</v>
      </c>
      <c r="C13" s="128">
        <v>1960</v>
      </c>
      <c r="D13" s="128">
        <v>254</v>
      </c>
      <c r="E13" s="128">
        <v>3752</v>
      </c>
      <c r="F13" s="128">
        <v>143</v>
      </c>
      <c r="G13" s="128">
        <v>5604</v>
      </c>
      <c r="H13" s="128">
        <v>1428</v>
      </c>
      <c r="I13" s="128">
        <v>26</v>
      </c>
      <c r="J13" s="128">
        <v>3352</v>
      </c>
      <c r="K13" s="128">
        <v>372</v>
      </c>
      <c r="L13" s="128">
        <v>426</v>
      </c>
      <c r="M13" s="130">
        <v>0</v>
      </c>
      <c r="N13" s="132">
        <v>505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12678</v>
      </c>
      <c r="C15" s="128">
        <v>9218</v>
      </c>
      <c r="D15" s="128">
        <v>1454</v>
      </c>
      <c r="E15" s="128">
        <v>1706</v>
      </c>
      <c r="F15" s="128">
        <v>300</v>
      </c>
      <c r="G15" s="128">
        <v>10002</v>
      </c>
      <c r="H15" s="128">
        <v>6114</v>
      </c>
      <c r="I15" s="128">
        <v>86</v>
      </c>
      <c r="J15" s="128">
        <v>816</v>
      </c>
      <c r="K15" s="128">
        <v>1579</v>
      </c>
      <c r="L15" s="128">
        <v>1407</v>
      </c>
      <c r="M15" s="130">
        <v>0</v>
      </c>
      <c r="N15" s="132">
        <v>2676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7209</v>
      </c>
      <c r="C17" s="128">
        <v>3833</v>
      </c>
      <c r="D17" s="128">
        <v>1470</v>
      </c>
      <c r="E17" s="128">
        <v>1592</v>
      </c>
      <c r="F17" s="128">
        <v>314</v>
      </c>
      <c r="G17" s="128">
        <v>6056</v>
      </c>
      <c r="H17" s="128">
        <v>2639</v>
      </c>
      <c r="I17" s="128">
        <v>261</v>
      </c>
      <c r="J17" s="128">
        <v>1172</v>
      </c>
      <c r="K17" s="128">
        <v>895</v>
      </c>
      <c r="L17" s="128">
        <v>1089</v>
      </c>
      <c r="M17" s="130">
        <v>0</v>
      </c>
      <c r="N17" s="132">
        <v>1152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9834</v>
      </c>
      <c r="C19" s="128">
        <v>4255</v>
      </c>
      <c r="D19" s="128">
        <v>794</v>
      </c>
      <c r="E19" s="128">
        <v>4131</v>
      </c>
      <c r="F19" s="128">
        <v>654</v>
      </c>
      <c r="G19" s="128">
        <v>8110</v>
      </c>
      <c r="H19" s="128">
        <v>2285</v>
      </c>
      <c r="I19" s="128">
        <v>35</v>
      </c>
      <c r="J19" s="128">
        <v>4353</v>
      </c>
      <c r="K19" s="128">
        <v>872</v>
      </c>
      <c r="L19" s="128">
        <v>565</v>
      </c>
      <c r="M19" s="130">
        <v>0</v>
      </c>
      <c r="N19" s="132">
        <v>1724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2344</v>
      </c>
      <c r="C21" s="128">
        <v>1707</v>
      </c>
      <c r="D21" s="128">
        <v>309</v>
      </c>
      <c r="E21" s="128">
        <v>318</v>
      </c>
      <c r="F21" s="128">
        <v>10</v>
      </c>
      <c r="G21" s="128">
        <v>2074</v>
      </c>
      <c r="H21" s="128">
        <v>757</v>
      </c>
      <c r="I21" s="128">
        <v>11</v>
      </c>
      <c r="J21" s="128">
        <v>132</v>
      </c>
      <c r="K21" s="128">
        <v>176</v>
      </c>
      <c r="L21" s="128">
        <v>998</v>
      </c>
      <c r="M21" s="130">
        <v>0</v>
      </c>
      <c r="N21" s="132">
        <v>270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29816</v>
      </c>
      <c r="C23" s="128">
        <v>2713</v>
      </c>
      <c r="D23" s="128">
        <v>2355</v>
      </c>
      <c r="E23" s="128">
        <v>24717</v>
      </c>
      <c r="F23" s="128">
        <v>31</v>
      </c>
      <c r="G23" s="128">
        <v>27350</v>
      </c>
      <c r="H23" s="128">
        <v>1695</v>
      </c>
      <c r="I23" s="128">
        <v>434</v>
      </c>
      <c r="J23" s="128">
        <v>23173</v>
      </c>
      <c r="K23" s="128">
        <v>802</v>
      </c>
      <c r="L23" s="128">
        <v>1245</v>
      </c>
      <c r="M23" s="130">
        <v>0</v>
      </c>
      <c r="N23" s="132">
        <v>2466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520</v>
      </c>
      <c r="C25" s="128">
        <v>369</v>
      </c>
      <c r="D25" s="128">
        <v>33</v>
      </c>
      <c r="E25" s="128">
        <v>7</v>
      </c>
      <c r="F25" s="128">
        <v>111</v>
      </c>
      <c r="G25" s="128">
        <v>379</v>
      </c>
      <c r="H25" s="128">
        <v>198</v>
      </c>
      <c r="I25" s="128">
        <v>2</v>
      </c>
      <c r="J25" s="128">
        <v>5</v>
      </c>
      <c r="K25" s="128">
        <v>78</v>
      </c>
      <c r="L25" s="128">
        <v>97</v>
      </c>
      <c r="M25" s="130">
        <v>0</v>
      </c>
      <c r="N25" s="132">
        <v>140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1153</v>
      </c>
      <c r="C27" s="128">
        <v>1040</v>
      </c>
      <c r="D27" s="128">
        <v>79</v>
      </c>
      <c r="E27" s="128">
        <v>32</v>
      </c>
      <c r="F27" s="128">
        <v>2</v>
      </c>
      <c r="G27" s="128">
        <v>933</v>
      </c>
      <c r="H27" s="128">
        <v>475</v>
      </c>
      <c r="I27" s="128">
        <v>6</v>
      </c>
      <c r="J27" s="128">
        <v>10</v>
      </c>
      <c r="K27" s="128">
        <v>192</v>
      </c>
      <c r="L27" s="128">
        <v>249</v>
      </c>
      <c r="M27" s="130">
        <v>0</v>
      </c>
      <c r="N27" s="132">
        <v>220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10646</v>
      </c>
      <c r="C29" s="128">
        <v>5318</v>
      </c>
      <c r="D29" s="128">
        <v>1055</v>
      </c>
      <c r="E29" s="128">
        <v>4131</v>
      </c>
      <c r="F29" s="128">
        <v>142</v>
      </c>
      <c r="G29" s="128">
        <v>9286</v>
      </c>
      <c r="H29" s="128">
        <v>3005</v>
      </c>
      <c r="I29" s="128">
        <v>265</v>
      </c>
      <c r="J29" s="128">
        <v>3940</v>
      </c>
      <c r="K29" s="128">
        <v>984</v>
      </c>
      <c r="L29" s="128">
        <v>1092</v>
      </c>
      <c r="M29" s="130">
        <v>0</v>
      </c>
      <c r="N29" s="132">
        <v>1360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3826</v>
      </c>
      <c r="C31" s="128">
        <v>3188</v>
      </c>
      <c r="D31" s="128">
        <v>356</v>
      </c>
      <c r="E31" s="128">
        <v>241</v>
      </c>
      <c r="F31" s="128">
        <v>40</v>
      </c>
      <c r="G31" s="128">
        <v>2659</v>
      </c>
      <c r="H31" s="128">
        <v>1880</v>
      </c>
      <c r="I31" s="128">
        <v>41</v>
      </c>
      <c r="J31" s="128">
        <v>93</v>
      </c>
      <c r="K31" s="128">
        <v>479</v>
      </c>
      <c r="L31" s="128">
        <v>166</v>
      </c>
      <c r="M31" s="130">
        <v>0</v>
      </c>
      <c r="N31" s="132">
        <v>1166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1693</v>
      </c>
      <c r="C33" s="128">
        <v>1424</v>
      </c>
      <c r="D33" s="128">
        <v>206</v>
      </c>
      <c r="E33" s="128">
        <v>25</v>
      </c>
      <c r="F33" s="128">
        <v>38</v>
      </c>
      <c r="G33" s="128">
        <v>1396</v>
      </c>
      <c r="H33" s="128">
        <v>817</v>
      </c>
      <c r="I33" s="128">
        <v>8</v>
      </c>
      <c r="J33" s="128">
        <v>8</v>
      </c>
      <c r="K33" s="128">
        <v>279</v>
      </c>
      <c r="L33" s="128">
        <v>283</v>
      </c>
      <c r="M33" s="130">
        <v>0</v>
      </c>
      <c r="N33" s="132">
        <v>297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1019</v>
      </c>
      <c r="C35" s="128">
        <v>888</v>
      </c>
      <c r="D35" s="128">
        <v>84</v>
      </c>
      <c r="E35" s="128">
        <v>37</v>
      </c>
      <c r="F35" s="128">
        <v>10</v>
      </c>
      <c r="G35" s="128">
        <v>774</v>
      </c>
      <c r="H35" s="128">
        <v>377</v>
      </c>
      <c r="I35" s="128">
        <v>4</v>
      </c>
      <c r="J35" s="128">
        <v>2</v>
      </c>
      <c r="K35" s="128">
        <v>268</v>
      </c>
      <c r="L35" s="128">
        <v>123</v>
      </c>
      <c r="M35" s="130">
        <v>0</v>
      </c>
      <c r="N35" s="132">
        <v>245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K15:K16"/>
    <mergeCell ref="L15:L16"/>
    <mergeCell ref="H13:H14"/>
    <mergeCell ref="M15:M16"/>
    <mergeCell ref="F15:F16"/>
    <mergeCell ref="G15:G16"/>
    <mergeCell ref="H15:H16"/>
    <mergeCell ref="I15:I16"/>
    <mergeCell ref="M13:M14"/>
    <mergeCell ref="B15:B16"/>
    <mergeCell ref="C15:C16"/>
    <mergeCell ref="D15:D16"/>
    <mergeCell ref="E15:E16"/>
    <mergeCell ref="H11:H12"/>
    <mergeCell ref="J15:J16"/>
    <mergeCell ref="G13:G14"/>
    <mergeCell ref="F13:F14"/>
    <mergeCell ref="B13:B14"/>
    <mergeCell ref="D13:D14"/>
    <mergeCell ref="N13:N14"/>
    <mergeCell ref="I13:I14"/>
    <mergeCell ref="J11:J12"/>
    <mergeCell ref="J13:J14"/>
    <mergeCell ref="K11:K12"/>
    <mergeCell ref="K13:K14"/>
    <mergeCell ref="L13:L14"/>
    <mergeCell ref="M11:M12"/>
    <mergeCell ref="B11:B12"/>
    <mergeCell ref="C11:C12"/>
    <mergeCell ref="D11:D12"/>
    <mergeCell ref="F11:F12"/>
    <mergeCell ref="E11:E12"/>
    <mergeCell ref="N11:N12"/>
    <mergeCell ref="D4:F4"/>
    <mergeCell ref="G4:J4"/>
    <mergeCell ref="G8:G9"/>
    <mergeCell ref="L8:L9"/>
    <mergeCell ref="I11:I12"/>
    <mergeCell ref="L11:L12"/>
    <mergeCell ref="G11:G12"/>
    <mergeCell ref="B8:B9"/>
    <mergeCell ref="F8:F9"/>
    <mergeCell ref="C13:C14"/>
    <mergeCell ref="E13:E14"/>
    <mergeCell ref="A1:N1"/>
    <mergeCell ref="A3:N3"/>
    <mergeCell ref="B5:F5"/>
    <mergeCell ref="G5:L5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3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8" width="7.125" customWidth="1"/>
    <col min="9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7551</v>
      </c>
      <c r="C11" s="116">
        <v>3829</v>
      </c>
      <c r="D11" s="116">
        <v>1184</v>
      </c>
      <c r="E11" s="116">
        <v>2253</v>
      </c>
      <c r="F11" s="116">
        <v>285</v>
      </c>
      <c r="G11" s="116">
        <v>6470</v>
      </c>
      <c r="H11" s="116">
        <v>2336</v>
      </c>
      <c r="I11" s="116">
        <v>559</v>
      </c>
      <c r="J11" s="116">
        <v>1729</v>
      </c>
      <c r="K11" s="116">
        <v>842</v>
      </c>
      <c r="L11" s="116">
        <v>1005</v>
      </c>
      <c r="M11" s="119">
        <v>0</v>
      </c>
      <c r="N11" s="122">
        <v>1081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6299</v>
      </c>
      <c r="C13" s="128">
        <v>3281</v>
      </c>
      <c r="D13" s="128">
        <v>602</v>
      </c>
      <c r="E13" s="128">
        <v>2282</v>
      </c>
      <c r="F13" s="128">
        <v>133</v>
      </c>
      <c r="G13" s="128">
        <v>5476</v>
      </c>
      <c r="H13" s="128">
        <v>2253</v>
      </c>
      <c r="I13" s="128">
        <v>158</v>
      </c>
      <c r="J13" s="128">
        <v>1731</v>
      </c>
      <c r="K13" s="128">
        <v>793</v>
      </c>
      <c r="L13" s="128">
        <v>541</v>
      </c>
      <c r="M13" s="130">
        <v>0</v>
      </c>
      <c r="N13" s="132">
        <v>823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14259</v>
      </c>
      <c r="C15" s="128">
        <v>6829</v>
      </c>
      <c r="D15" s="128">
        <v>1713</v>
      </c>
      <c r="E15" s="128">
        <v>5646</v>
      </c>
      <c r="F15" s="128">
        <v>71</v>
      </c>
      <c r="G15" s="128">
        <v>12161</v>
      </c>
      <c r="H15" s="128">
        <v>4069</v>
      </c>
      <c r="I15" s="128">
        <v>260</v>
      </c>
      <c r="J15" s="128">
        <v>4752</v>
      </c>
      <c r="K15" s="128">
        <v>1514</v>
      </c>
      <c r="L15" s="128">
        <v>1566</v>
      </c>
      <c r="M15" s="130">
        <v>0</v>
      </c>
      <c r="N15" s="132">
        <v>2098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41894</v>
      </c>
      <c r="C17" s="128">
        <v>12831</v>
      </c>
      <c r="D17" s="128">
        <v>3468</v>
      </c>
      <c r="E17" s="128">
        <v>24071</v>
      </c>
      <c r="F17" s="128">
        <v>1524</v>
      </c>
      <c r="G17" s="128">
        <v>36865</v>
      </c>
      <c r="H17" s="128">
        <v>8400</v>
      </c>
      <c r="I17" s="128">
        <v>402</v>
      </c>
      <c r="J17" s="128">
        <v>23037</v>
      </c>
      <c r="K17" s="128">
        <v>2598</v>
      </c>
      <c r="L17" s="128">
        <v>2428</v>
      </c>
      <c r="M17" s="130">
        <v>0</v>
      </c>
      <c r="N17" s="132">
        <v>5029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50824</v>
      </c>
      <c r="C19" s="128">
        <v>16131</v>
      </c>
      <c r="D19" s="128">
        <v>4851</v>
      </c>
      <c r="E19" s="128">
        <v>29326</v>
      </c>
      <c r="F19" s="128">
        <v>515</v>
      </c>
      <c r="G19" s="128">
        <v>44259</v>
      </c>
      <c r="H19" s="128">
        <v>10427</v>
      </c>
      <c r="I19" s="128">
        <v>780</v>
      </c>
      <c r="J19" s="128">
        <v>27019</v>
      </c>
      <c r="K19" s="128">
        <v>2605</v>
      </c>
      <c r="L19" s="128">
        <v>3427</v>
      </c>
      <c r="M19" s="130">
        <v>0</v>
      </c>
      <c r="N19" s="132">
        <v>6565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17426</v>
      </c>
      <c r="C21" s="128">
        <v>4353</v>
      </c>
      <c r="D21" s="128">
        <v>657</v>
      </c>
      <c r="E21" s="128">
        <v>11837</v>
      </c>
      <c r="F21" s="128">
        <v>579</v>
      </c>
      <c r="G21" s="128">
        <v>16013</v>
      </c>
      <c r="H21" s="128">
        <v>2967</v>
      </c>
      <c r="I21" s="128">
        <v>82</v>
      </c>
      <c r="J21" s="128">
        <v>11415</v>
      </c>
      <c r="K21" s="128">
        <v>855</v>
      </c>
      <c r="L21" s="128">
        <v>694</v>
      </c>
      <c r="M21" s="130">
        <v>0</v>
      </c>
      <c r="N21" s="132">
        <v>1413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8860</v>
      </c>
      <c r="C23" s="128">
        <v>4228</v>
      </c>
      <c r="D23" s="128">
        <v>2366</v>
      </c>
      <c r="E23" s="128">
        <v>2169</v>
      </c>
      <c r="F23" s="128">
        <v>97</v>
      </c>
      <c r="G23" s="128">
        <v>7192</v>
      </c>
      <c r="H23" s="128">
        <v>1865</v>
      </c>
      <c r="I23" s="128">
        <v>230</v>
      </c>
      <c r="J23" s="128">
        <v>1635</v>
      </c>
      <c r="K23" s="128">
        <v>1793</v>
      </c>
      <c r="L23" s="128">
        <v>1669</v>
      </c>
      <c r="M23" s="130">
        <v>0</v>
      </c>
      <c r="N23" s="132">
        <v>1668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43490</v>
      </c>
      <c r="C25" s="128">
        <v>12637</v>
      </c>
      <c r="D25" s="128">
        <v>4043</v>
      </c>
      <c r="E25" s="128">
        <v>26455</v>
      </c>
      <c r="F25" s="128">
        <v>356</v>
      </c>
      <c r="G25" s="128">
        <v>39568</v>
      </c>
      <c r="H25" s="128">
        <v>7828</v>
      </c>
      <c r="I25" s="128">
        <v>1010</v>
      </c>
      <c r="J25" s="128">
        <v>25538</v>
      </c>
      <c r="K25" s="128">
        <v>2731</v>
      </c>
      <c r="L25" s="128">
        <v>2460</v>
      </c>
      <c r="M25" s="130">
        <v>0</v>
      </c>
      <c r="N25" s="132">
        <v>3923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2063</v>
      </c>
      <c r="C27" s="128">
        <v>1515</v>
      </c>
      <c r="D27" s="128">
        <v>259</v>
      </c>
      <c r="E27" s="128">
        <v>268</v>
      </c>
      <c r="F27" s="128">
        <v>21</v>
      </c>
      <c r="G27" s="128">
        <v>1801</v>
      </c>
      <c r="H27" s="128">
        <v>1026</v>
      </c>
      <c r="I27" s="128">
        <v>12</v>
      </c>
      <c r="J27" s="128">
        <v>145</v>
      </c>
      <c r="K27" s="128">
        <v>333</v>
      </c>
      <c r="L27" s="128">
        <v>285</v>
      </c>
      <c r="M27" s="130">
        <v>0</v>
      </c>
      <c r="N27" s="132">
        <v>262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59774</v>
      </c>
      <c r="C29" s="128">
        <v>24729</v>
      </c>
      <c r="D29" s="128">
        <v>11416</v>
      </c>
      <c r="E29" s="128">
        <v>21375</v>
      </c>
      <c r="F29" s="128">
        <v>2254</v>
      </c>
      <c r="G29" s="128">
        <v>49780</v>
      </c>
      <c r="H29" s="128">
        <v>14563</v>
      </c>
      <c r="I29" s="128">
        <v>899</v>
      </c>
      <c r="J29" s="128">
        <v>17170</v>
      </c>
      <c r="K29" s="128">
        <v>6322</v>
      </c>
      <c r="L29" s="128">
        <v>10827</v>
      </c>
      <c r="M29" s="130">
        <v>0</v>
      </c>
      <c r="N29" s="132">
        <v>9994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28">
        <v>176</v>
      </c>
      <c r="C31" s="128">
        <v>154</v>
      </c>
      <c r="D31" s="128">
        <v>20</v>
      </c>
      <c r="E31" s="130">
        <v>0</v>
      </c>
      <c r="F31" s="128">
        <v>1</v>
      </c>
      <c r="G31" s="128">
        <v>338</v>
      </c>
      <c r="H31" s="128">
        <v>99</v>
      </c>
      <c r="I31" s="128">
        <v>26</v>
      </c>
      <c r="J31" s="130">
        <v>0</v>
      </c>
      <c r="K31" s="128">
        <v>76</v>
      </c>
      <c r="L31" s="128">
        <v>137</v>
      </c>
      <c r="M31" s="130">
        <v>0</v>
      </c>
      <c r="N31" s="132">
        <v>-162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28">
        <v>492</v>
      </c>
      <c r="C33" s="128">
        <v>400</v>
      </c>
      <c r="D33" s="128">
        <v>88</v>
      </c>
      <c r="E33" s="130">
        <v>0</v>
      </c>
      <c r="F33" s="128">
        <v>3</v>
      </c>
      <c r="G33" s="128">
        <v>638</v>
      </c>
      <c r="H33" s="128">
        <v>187</v>
      </c>
      <c r="I33" s="128">
        <v>60</v>
      </c>
      <c r="J33" s="130">
        <v>0</v>
      </c>
      <c r="K33" s="128">
        <v>141</v>
      </c>
      <c r="L33" s="128">
        <v>251</v>
      </c>
      <c r="M33" s="130">
        <v>0</v>
      </c>
      <c r="N33" s="132">
        <v>-147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28">
        <v>167</v>
      </c>
      <c r="C35" s="128">
        <v>145</v>
      </c>
      <c r="D35" s="128">
        <v>4</v>
      </c>
      <c r="E35" s="128">
        <v>17</v>
      </c>
      <c r="F35" s="128">
        <v>0</v>
      </c>
      <c r="G35" s="128">
        <v>258</v>
      </c>
      <c r="H35" s="128">
        <v>120</v>
      </c>
      <c r="I35" s="128">
        <v>3</v>
      </c>
      <c r="J35" s="128">
        <v>3</v>
      </c>
      <c r="K35" s="128">
        <v>44</v>
      </c>
      <c r="L35" s="128">
        <v>89</v>
      </c>
      <c r="M35" s="130">
        <v>0</v>
      </c>
      <c r="N35" s="132">
        <v>-92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8:B9"/>
    <mergeCell ref="F8:F9"/>
    <mergeCell ref="G11:G12"/>
    <mergeCell ref="K11:K12"/>
    <mergeCell ref="A1:N1"/>
    <mergeCell ref="A3:N3"/>
    <mergeCell ref="B5:F5"/>
    <mergeCell ref="G5:L5"/>
    <mergeCell ref="A2:N2"/>
    <mergeCell ref="A5:A10"/>
    <mergeCell ref="I11:I12"/>
    <mergeCell ref="L11:L12"/>
    <mergeCell ref="D4:F4"/>
    <mergeCell ref="G4:J4"/>
    <mergeCell ref="G13:G14"/>
    <mergeCell ref="H11:H12"/>
    <mergeCell ref="G8:G9"/>
    <mergeCell ref="L8:L9"/>
    <mergeCell ref="B13:B14"/>
    <mergeCell ref="D13:D14"/>
    <mergeCell ref="C13:C14"/>
    <mergeCell ref="E11:E12"/>
    <mergeCell ref="E13:E14"/>
    <mergeCell ref="F13:F14"/>
    <mergeCell ref="B11:B12"/>
    <mergeCell ref="C11:C12"/>
    <mergeCell ref="D11:D12"/>
    <mergeCell ref="F11:F12"/>
    <mergeCell ref="M11:M12"/>
    <mergeCell ref="N11:N12"/>
    <mergeCell ref="M13:M14"/>
    <mergeCell ref="N13:N14"/>
    <mergeCell ref="H13:H14"/>
    <mergeCell ref="I13:I14"/>
    <mergeCell ref="K13:K14"/>
    <mergeCell ref="L13:L14"/>
    <mergeCell ref="J11:J12"/>
    <mergeCell ref="J13:J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I21:I22"/>
    <mergeCell ref="J21:J22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543367</v>
      </c>
      <c r="C11" s="117">
        <v>200577</v>
      </c>
      <c r="D11" s="117">
        <v>64536</v>
      </c>
      <c r="E11" s="117">
        <v>210200</v>
      </c>
      <c r="F11" s="117">
        <v>68054</v>
      </c>
      <c r="G11" s="117">
        <v>472289</v>
      </c>
      <c r="H11" s="117">
        <v>134852</v>
      </c>
      <c r="I11" s="117">
        <v>10210</v>
      </c>
      <c r="J11" s="117">
        <v>184956</v>
      </c>
      <c r="K11" s="117">
        <v>51355</v>
      </c>
      <c r="L11" s="117">
        <v>90916</v>
      </c>
      <c r="M11" s="120">
        <v>0</v>
      </c>
      <c r="N11" s="123">
        <v>71078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64148</v>
      </c>
      <c r="C13" s="128">
        <v>15449</v>
      </c>
      <c r="D13" s="128">
        <v>737</v>
      </c>
      <c r="E13" s="128">
        <v>11116</v>
      </c>
      <c r="F13" s="128">
        <v>36846</v>
      </c>
      <c r="G13" s="128">
        <v>61301</v>
      </c>
      <c r="H13" s="128">
        <v>13309</v>
      </c>
      <c r="I13" s="128">
        <v>138</v>
      </c>
      <c r="J13" s="128">
        <v>10036</v>
      </c>
      <c r="K13" s="128">
        <v>2257</v>
      </c>
      <c r="L13" s="128">
        <v>35562</v>
      </c>
      <c r="M13" s="130">
        <v>0</v>
      </c>
      <c r="N13" s="132">
        <v>2846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14150</v>
      </c>
      <c r="C15" s="128">
        <v>10962</v>
      </c>
      <c r="D15" s="128">
        <v>607</v>
      </c>
      <c r="E15" s="128">
        <v>1462</v>
      </c>
      <c r="F15" s="128">
        <v>1118</v>
      </c>
      <c r="G15" s="128">
        <v>11331</v>
      </c>
      <c r="H15" s="128">
        <v>7106</v>
      </c>
      <c r="I15" s="128">
        <v>153</v>
      </c>
      <c r="J15" s="128">
        <v>970</v>
      </c>
      <c r="K15" s="128">
        <v>1639</v>
      </c>
      <c r="L15" s="128">
        <v>1464</v>
      </c>
      <c r="M15" s="130">
        <v>0</v>
      </c>
      <c r="N15" s="132">
        <v>2818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21356</v>
      </c>
      <c r="C17" s="128">
        <v>13873</v>
      </c>
      <c r="D17" s="128">
        <v>2047</v>
      </c>
      <c r="E17" s="128">
        <v>5219</v>
      </c>
      <c r="F17" s="128">
        <v>217</v>
      </c>
      <c r="G17" s="128">
        <v>18045</v>
      </c>
      <c r="H17" s="128">
        <v>9280</v>
      </c>
      <c r="I17" s="128">
        <v>351</v>
      </c>
      <c r="J17" s="128">
        <v>3364</v>
      </c>
      <c r="K17" s="128">
        <v>2757</v>
      </c>
      <c r="L17" s="128">
        <v>2294</v>
      </c>
      <c r="M17" s="130">
        <v>0</v>
      </c>
      <c r="N17" s="132">
        <v>3310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42317</v>
      </c>
      <c r="C19" s="128">
        <v>10960</v>
      </c>
      <c r="D19" s="128">
        <v>2718</v>
      </c>
      <c r="E19" s="128">
        <v>24341</v>
      </c>
      <c r="F19" s="128">
        <v>4298</v>
      </c>
      <c r="G19" s="128">
        <v>38289</v>
      </c>
      <c r="H19" s="128">
        <v>9079</v>
      </c>
      <c r="I19" s="128">
        <v>622</v>
      </c>
      <c r="J19" s="128">
        <v>21859</v>
      </c>
      <c r="K19" s="128">
        <v>2804</v>
      </c>
      <c r="L19" s="128">
        <v>3926</v>
      </c>
      <c r="M19" s="130">
        <v>0</v>
      </c>
      <c r="N19" s="132">
        <v>4028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23335</v>
      </c>
      <c r="C21" s="128">
        <v>12251</v>
      </c>
      <c r="D21" s="128">
        <v>3026</v>
      </c>
      <c r="E21" s="128">
        <v>7941</v>
      </c>
      <c r="F21" s="128">
        <v>117</v>
      </c>
      <c r="G21" s="128">
        <v>19694</v>
      </c>
      <c r="H21" s="128">
        <v>8652</v>
      </c>
      <c r="I21" s="128">
        <v>378</v>
      </c>
      <c r="J21" s="128">
        <v>5376</v>
      </c>
      <c r="K21" s="128">
        <v>2749</v>
      </c>
      <c r="L21" s="128">
        <v>2539</v>
      </c>
      <c r="M21" s="130">
        <v>0</v>
      </c>
      <c r="N21" s="132">
        <v>3641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18635</v>
      </c>
      <c r="C23" s="128">
        <v>7882</v>
      </c>
      <c r="D23" s="128">
        <v>1638</v>
      </c>
      <c r="E23" s="128">
        <v>7192</v>
      </c>
      <c r="F23" s="128">
        <v>1923</v>
      </c>
      <c r="G23" s="128">
        <v>16213</v>
      </c>
      <c r="H23" s="128">
        <v>6187</v>
      </c>
      <c r="I23" s="128">
        <v>320</v>
      </c>
      <c r="J23" s="128">
        <v>6025</v>
      </c>
      <c r="K23" s="128">
        <v>2207</v>
      </c>
      <c r="L23" s="128">
        <v>1474</v>
      </c>
      <c r="M23" s="130">
        <v>0</v>
      </c>
      <c r="N23" s="132">
        <v>2423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9013</v>
      </c>
      <c r="C25" s="128">
        <v>4920</v>
      </c>
      <c r="D25" s="128">
        <v>867</v>
      </c>
      <c r="E25" s="128">
        <v>1772</v>
      </c>
      <c r="F25" s="128">
        <v>1454</v>
      </c>
      <c r="G25" s="128">
        <v>6477</v>
      </c>
      <c r="H25" s="128">
        <v>2813</v>
      </c>
      <c r="I25" s="128">
        <v>117</v>
      </c>
      <c r="J25" s="128">
        <v>1467</v>
      </c>
      <c r="K25" s="128">
        <v>855</v>
      </c>
      <c r="L25" s="128">
        <v>1224</v>
      </c>
      <c r="M25" s="130">
        <v>0</v>
      </c>
      <c r="N25" s="132">
        <v>2536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31989</v>
      </c>
      <c r="C27" s="128">
        <v>11035</v>
      </c>
      <c r="D27" s="128">
        <v>5439</v>
      </c>
      <c r="E27" s="128">
        <v>13938</v>
      </c>
      <c r="F27" s="128">
        <v>1578</v>
      </c>
      <c r="G27" s="128">
        <v>26607</v>
      </c>
      <c r="H27" s="128">
        <v>7470</v>
      </c>
      <c r="I27" s="128">
        <v>669</v>
      </c>
      <c r="J27" s="128">
        <v>12431</v>
      </c>
      <c r="K27" s="128">
        <v>2947</v>
      </c>
      <c r="L27" s="128">
        <v>3090</v>
      </c>
      <c r="M27" s="130">
        <v>0</v>
      </c>
      <c r="N27" s="132">
        <v>5383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46548</v>
      </c>
      <c r="C29" s="128">
        <v>12775</v>
      </c>
      <c r="D29" s="128">
        <v>8659</v>
      </c>
      <c r="E29" s="128">
        <v>21397</v>
      </c>
      <c r="F29" s="128">
        <v>3717</v>
      </c>
      <c r="G29" s="128">
        <v>38418</v>
      </c>
      <c r="H29" s="128">
        <v>6841</v>
      </c>
      <c r="I29" s="128">
        <v>1558</v>
      </c>
      <c r="J29" s="128">
        <v>20929</v>
      </c>
      <c r="K29" s="128">
        <v>3978</v>
      </c>
      <c r="L29" s="128">
        <v>5111</v>
      </c>
      <c r="M29" s="130">
        <v>0</v>
      </c>
      <c r="N29" s="132">
        <v>8130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776</v>
      </c>
      <c r="C31" s="128">
        <v>438</v>
      </c>
      <c r="D31" s="128">
        <v>23</v>
      </c>
      <c r="E31" s="128">
        <v>24</v>
      </c>
      <c r="F31" s="128">
        <v>292</v>
      </c>
      <c r="G31" s="128">
        <v>490</v>
      </c>
      <c r="H31" s="128">
        <v>75</v>
      </c>
      <c r="I31" s="128">
        <v>5</v>
      </c>
      <c r="J31" s="128">
        <v>125</v>
      </c>
      <c r="K31" s="128">
        <v>68</v>
      </c>
      <c r="L31" s="128">
        <v>218</v>
      </c>
      <c r="M31" s="130">
        <v>0</v>
      </c>
      <c r="N31" s="132">
        <v>286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1432</v>
      </c>
      <c r="C33" s="128">
        <v>1044</v>
      </c>
      <c r="D33" s="128">
        <v>164</v>
      </c>
      <c r="E33" s="128">
        <v>193</v>
      </c>
      <c r="F33" s="128">
        <v>30</v>
      </c>
      <c r="G33" s="128">
        <v>1144</v>
      </c>
      <c r="H33" s="128">
        <v>740</v>
      </c>
      <c r="I33" s="128">
        <v>13</v>
      </c>
      <c r="J33" s="128">
        <v>190</v>
      </c>
      <c r="K33" s="128">
        <v>299</v>
      </c>
      <c r="L33" s="128">
        <v>-99</v>
      </c>
      <c r="M33" s="130">
        <v>0</v>
      </c>
      <c r="N33" s="132">
        <v>288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16799</v>
      </c>
      <c r="C35" s="128">
        <v>9413</v>
      </c>
      <c r="D35" s="128">
        <v>1558</v>
      </c>
      <c r="E35" s="128">
        <v>3043</v>
      </c>
      <c r="F35" s="128">
        <v>2785</v>
      </c>
      <c r="G35" s="128">
        <v>12427</v>
      </c>
      <c r="H35" s="128">
        <v>7193</v>
      </c>
      <c r="I35" s="128">
        <v>286</v>
      </c>
      <c r="J35" s="128">
        <v>878</v>
      </c>
      <c r="K35" s="128">
        <v>2630</v>
      </c>
      <c r="L35" s="128">
        <v>1440</v>
      </c>
      <c r="M35" s="130">
        <v>0</v>
      </c>
      <c r="N35" s="132">
        <v>4372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2.至114年2月止，38家本國銀行放款及催收款之備抵呆帳餘額為577,928百萬元，114年1至2月轉銷呆帳10,515百萬元。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3350</v>
      </c>
      <c r="C11" s="116">
        <v>1139</v>
      </c>
      <c r="D11" s="116">
        <v>430</v>
      </c>
      <c r="E11" s="116">
        <v>513</v>
      </c>
      <c r="F11" s="116">
        <v>1267</v>
      </c>
      <c r="G11" s="116">
        <v>1624</v>
      </c>
      <c r="H11" s="116">
        <v>227</v>
      </c>
      <c r="I11" s="116">
        <v>121</v>
      </c>
      <c r="J11" s="116">
        <v>678</v>
      </c>
      <c r="K11" s="116">
        <v>373</v>
      </c>
      <c r="L11" s="116">
        <v>223</v>
      </c>
      <c r="M11" s="119">
        <v>0</v>
      </c>
      <c r="N11" s="122">
        <v>1726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2930</v>
      </c>
      <c r="C13" s="128">
        <v>704</v>
      </c>
      <c r="D13" s="128">
        <v>167</v>
      </c>
      <c r="E13" s="128">
        <v>1926</v>
      </c>
      <c r="F13" s="128">
        <v>133</v>
      </c>
      <c r="G13" s="128">
        <v>2736</v>
      </c>
      <c r="H13" s="128">
        <v>485</v>
      </c>
      <c r="I13" s="128">
        <v>25</v>
      </c>
      <c r="J13" s="128">
        <v>1665</v>
      </c>
      <c r="K13" s="128">
        <v>324</v>
      </c>
      <c r="L13" s="128">
        <v>237</v>
      </c>
      <c r="M13" s="130">
        <v>0</v>
      </c>
      <c r="N13" s="132">
        <v>194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10744</v>
      </c>
      <c r="C15" s="128">
        <v>6799</v>
      </c>
      <c r="D15" s="128">
        <v>1440</v>
      </c>
      <c r="E15" s="128">
        <v>1636</v>
      </c>
      <c r="F15" s="128">
        <v>868</v>
      </c>
      <c r="G15" s="128">
        <v>8410</v>
      </c>
      <c r="H15" s="128">
        <v>4800</v>
      </c>
      <c r="I15" s="128">
        <v>82</v>
      </c>
      <c r="J15" s="128">
        <v>732</v>
      </c>
      <c r="K15" s="128">
        <v>1507</v>
      </c>
      <c r="L15" s="128">
        <v>1290</v>
      </c>
      <c r="M15" s="130">
        <v>0</v>
      </c>
      <c r="N15" s="132">
        <v>2333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6297</v>
      </c>
      <c r="C17" s="128">
        <v>2427</v>
      </c>
      <c r="D17" s="128">
        <v>1448</v>
      </c>
      <c r="E17" s="128">
        <v>2162</v>
      </c>
      <c r="F17" s="128">
        <v>260</v>
      </c>
      <c r="G17" s="128">
        <v>5484</v>
      </c>
      <c r="H17" s="128">
        <v>1494</v>
      </c>
      <c r="I17" s="128">
        <v>259</v>
      </c>
      <c r="J17" s="128">
        <v>1748</v>
      </c>
      <c r="K17" s="128">
        <v>895</v>
      </c>
      <c r="L17" s="128">
        <v>1089</v>
      </c>
      <c r="M17" s="130">
        <v>0</v>
      </c>
      <c r="N17" s="132">
        <v>812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8739</v>
      </c>
      <c r="C19" s="128">
        <v>3762</v>
      </c>
      <c r="D19" s="128">
        <v>764</v>
      </c>
      <c r="E19" s="128">
        <v>3564</v>
      </c>
      <c r="F19" s="128">
        <v>648</v>
      </c>
      <c r="G19" s="128">
        <v>7318</v>
      </c>
      <c r="H19" s="128">
        <v>2049</v>
      </c>
      <c r="I19" s="128">
        <v>33</v>
      </c>
      <c r="J19" s="128">
        <v>3818</v>
      </c>
      <c r="K19" s="128">
        <v>867</v>
      </c>
      <c r="L19" s="128">
        <v>550</v>
      </c>
      <c r="M19" s="130">
        <v>0</v>
      </c>
      <c r="N19" s="132">
        <v>1420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2164</v>
      </c>
      <c r="C21" s="128">
        <v>1324</v>
      </c>
      <c r="D21" s="128">
        <v>306</v>
      </c>
      <c r="E21" s="128">
        <v>268</v>
      </c>
      <c r="F21" s="128">
        <v>267</v>
      </c>
      <c r="G21" s="128">
        <v>2026</v>
      </c>
      <c r="H21" s="128">
        <v>706</v>
      </c>
      <c r="I21" s="128">
        <v>11</v>
      </c>
      <c r="J21" s="128">
        <v>132</v>
      </c>
      <c r="K21" s="128">
        <v>176</v>
      </c>
      <c r="L21" s="128">
        <v>1002</v>
      </c>
      <c r="M21" s="130">
        <v>0</v>
      </c>
      <c r="N21" s="132">
        <v>138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29496</v>
      </c>
      <c r="C23" s="128">
        <v>2590</v>
      </c>
      <c r="D23" s="128">
        <v>2265</v>
      </c>
      <c r="E23" s="128">
        <v>24609</v>
      </c>
      <c r="F23" s="128">
        <v>31</v>
      </c>
      <c r="G23" s="128">
        <v>27221</v>
      </c>
      <c r="H23" s="128">
        <v>1390</v>
      </c>
      <c r="I23" s="128">
        <v>434</v>
      </c>
      <c r="J23" s="128">
        <v>23061</v>
      </c>
      <c r="K23" s="128">
        <v>802</v>
      </c>
      <c r="L23" s="128">
        <v>1535</v>
      </c>
      <c r="M23" s="130">
        <v>0</v>
      </c>
      <c r="N23" s="132">
        <v>2275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514</v>
      </c>
      <c r="C25" s="128">
        <v>337</v>
      </c>
      <c r="D25" s="128">
        <v>33</v>
      </c>
      <c r="E25" s="128">
        <v>7</v>
      </c>
      <c r="F25" s="128">
        <v>136</v>
      </c>
      <c r="G25" s="128">
        <v>372</v>
      </c>
      <c r="H25" s="128">
        <v>192</v>
      </c>
      <c r="I25" s="128">
        <v>2</v>
      </c>
      <c r="J25" s="128">
        <v>4</v>
      </c>
      <c r="K25" s="128">
        <v>77</v>
      </c>
      <c r="L25" s="128">
        <v>96</v>
      </c>
      <c r="M25" s="130">
        <v>0</v>
      </c>
      <c r="N25" s="132">
        <v>143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1130</v>
      </c>
      <c r="C27" s="128">
        <v>995</v>
      </c>
      <c r="D27" s="128">
        <v>79</v>
      </c>
      <c r="E27" s="128">
        <v>28</v>
      </c>
      <c r="F27" s="128">
        <v>28</v>
      </c>
      <c r="G27" s="128">
        <v>925</v>
      </c>
      <c r="H27" s="128">
        <v>468</v>
      </c>
      <c r="I27" s="128">
        <v>6</v>
      </c>
      <c r="J27" s="128">
        <v>11</v>
      </c>
      <c r="K27" s="128">
        <v>192</v>
      </c>
      <c r="L27" s="128">
        <v>248</v>
      </c>
      <c r="M27" s="130">
        <v>0</v>
      </c>
      <c r="N27" s="132">
        <v>205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10008</v>
      </c>
      <c r="C29" s="128">
        <v>4341</v>
      </c>
      <c r="D29" s="128">
        <v>1035</v>
      </c>
      <c r="E29" s="128">
        <v>3993</v>
      </c>
      <c r="F29" s="128">
        <v>638</v>
      </c>
      <c r="G29" s="128">
        <v>8722</v>
      </c>
      <c r="H29" s="128">
        <v>2565</v>
      </c>
      <c r="I29" s="128">
        <v>263</v>
      </c>
      <c r="J29" s="128">
        <v>3861</v>
      </c>
      <c r="K29" s="128">
        <v>965</v>
      </c>
      <c r="L29" s="128">
        <v>1068</v>
      </c>
      <c r="M29" s="130">
        <v>0</v>
      </c>
      <c r="N29" s="132">
        <v>1286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3729</v>
      </c>
      <c r="C31" s="128">
        <v>2727</v>
      </c>
      <c r="D31" s="128">
        <v>352</v>
      </c>
      <c r="E31" s="128">
        <v>240</v>
      </c>
      <c r="F31" s="128">
        <v>410</v>
      </c>
      <c r="G31" s="128">
        <v>2457</v>
      </c>
      <c r="H31" s="128">
        <v>1823</v>
      </c>
      <c r="I31" s="128">
        <v>41</v>
      </c>
      <c r="J31" s="128">
        <v>93</v>
      </c>
      <c r="K31" s="128">
        <v>478</v>
      </c>
      <c r="L31" s="128">
        <v>22</v>
      </c>
      <c r="M31" s="130">
        <v>0</v>
      </c>
      <c r="N31" s="132">
        <v>1272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1449</v>
      </c>
      <c r="C33" s="128">
        <v>1134</v>
      </c>
      <c r="D33" s="128">
        <v>196</v>
      </c>
      <c r="E33" s="128">
        <v>25</v>
      </c>
      <c r="F33" s="128">
        <v>94</v>
      </c>
      <c r="G33" s="128">
        <v>1286</v>
      </c>
      <c r="H33" s="128">
        <v>712</v>
      </c>
      <c r="I33" s="128">
        <v>8</v>
      </c>
      <c r="J33" s="128">
        <v>9</v>
      </c>
      <c r="K33" s="128">
        <v>279</v>
      </c>
      <c r="L33" s="128">
        <v>278</v>
      </c>
      <c r="M33" s="130">
        <v>0</v>
      </c>
      <c r="N33" s="132">
        <v>162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1011</v>
      </c>
      <c r="C35" s="128">
        <v>865</v>
      </c>
      <c r="D35" s="128">
        <v>84</v>
      </c>
      <c r="E35" s="128">
        <v>37</v>
      </c>
      <c r="F35" s="128">
        <v>26</v>
      </c>
      <c r="G35" s="128">
        <v>773</v>
      </c>
      <c r="H35" s="128">
        <v>377</v>
      </c>
      <c r="I35" s="128">
        <v>4</v>
      </c>
      <c r="J35" s="128">
        <v>2</v>
      </c>
      <c r="K35" s="128">
        <v>268</v>
      </c>
      <c r="L35" s="128">
        <v>123</v>
      </c>
      <c r="M35" s="130">
        <v>0</v>
      </c>
      <c r="N35" s="132">
        <v>238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7029</v>
      </c>
      <c r="C11" s="116">
        <v>3400</v>
      </c>
      <c r="D11" s="116">
        <v>1168</v>
      </c>
      <c r="E11" s="116">
        <v>2252</v>
      </c>
      <c r="F11" s="116">
        <v>209</v>
      </c>
      <c r="G11" s="116">
        <v>6105</v>
      </c>
      <c r="H11" s="116">
        <v>1980</v>
      </c>
      <c r="I11" s="116">
        <v>557</v>
      </c>
      <c r="J11" s="116">
        <v>1729</v>
      </c>
      <c r="K11" s="116">
        <v>841</v>
      </c>
      <c r="L11" s="116">
        <v>997</v>
      </c>
      <c r="M11" s="119">
        <v>0</v>
      </c>
      <c r="N11" s="122">
        <v>924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5199</v>
      </c>
      <c r="C13" s="128">
        <v>2324</v>
      </c>
      <c r="D13" s="128">
        <v>544</v>
      </c>
      <c r="E13" s="128">
        <v>1712</v>
      </c>
      <c r="F13" s="128">
        <v>619</v>
      </c>
      <c r="G13" s="128">
        <v>4923</v>
      </c>
      <c r="H13" s="128">
        <v>1905</v>
      </c>
      <c r="I13" s="128">
        <v>156</v>
      </c>
      <c r="J13" s="128">
        <v>1551</v>
      </c>
      <c r="K13" s="128">
        <v>772</v>
      </c>
      <c r="L13" s="128">
        <v>540</v>
      </c>
      <c r="M13" s="130">
        <v>0</v>
      </c>
      <c r="N13" s="132">
        <v>276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13658</v>
      </c>
      <c r="C15" s="128">
        <v>5523</v>
      </c>
      <c r="D15" s="128">
        <v>1692</v>
      </c>
      <c r="E15" s="128">
        <v>5449</v>
      </c>
      <c r="F15" s="128">
        <v>994</v>
      </c>
      <c r="G15" s="128">
        <v>11462</v>
      </c>
      <c r="H15" s="128">
        <v>3614</v>
      </c>
      <c r="I15" s="128">
        <v>259</v>
      </c>
      <c r="J15" s="128">
        <v>4538</v>
      </c>
      <c r="K15" s="128">
        <v>1496</v>
      </c>
      <c r="L15" s="128">
        <v>1555</v>
      </c>
      <c r="M15" s="130">
        <v>0</v>
      </c>
      <c r="N15" s="132">
        <v>2196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25540</v>
      </c>
      <c r="C17" s="128">
        <v>6893</v>
      </c>
      <c r="D17" s="128">
        <v>2845</v>
      </c>
      <c r="E17" s="128">
        <v>12945</v>
      </c>
      <c r="F17" s="128">
        <v>2857</v>
      </c>
      <c r="G17" s="128">
        <v>22936</v>
      </c>
      <c r="H17" s="128">
        <v>5601</v>
      </c>
      <c r="I17" s="128">
        <v>385</v>
      </c>
      <c r="J17" s="128">
        <v>12097</v>
      </c>
      <c r="K17" s="128">
        <v>2391</v>
      </c>
      <c r="L17" s="128">
        <v>2461</v>
      </c>
      <c r="M17" s="130">
        <v>0</v>
      </c>
      <c r="N17" s="132">
        <v>2604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25335</v>
      </c>
      <c r="C19" s="128">
        <v>10710</v>
      </c>
      <c r="D19" s="128">
        <v>4534</v>
      </c>
      <c r="E19" s="128">
        <v>9385</v>
      </c>
      <c r="F19" s="128">
        <v>706</v>
      </c>
      <c r="G19" s="128">
        <v>21712</v>
      </c>
      <c r="H19" s="128">
        <v>7083</v>
      </c>
      <c r="I19" s="128">
        <v>757</v>
      </c>
      <c r="J19" s="128">
        <v>8206</v>
      </c>
      <c r="K19" s="128">
        <v>2365</v>
      </c>
      <c r="L19" s="128">
        <v>3301</v>
      </c>
      <c r="M19" s="130">
        <v>0</v>
      </c>
      <c r="N19" s="132">
        <v>3623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15702</v>
      </c>
      <c r="C21" s="128">
        <v>3020</v>
      </c>
      <c r="D21" s="128">
        <v>537</v>
      </c>
      <c r="E21" s="128">
        <v>11468</v>
      </c>
      <c r="F21" s="128">
        <v>677</v>
      </c>
      <c r="G21" s="128">
        <v>14699</v>
      </c>
      <c r="H21" s="128">
        <v>2054</v>
      </c>
      <c r="I21" s="128">
        <v>82</v>
      </c>
      <c r="J21" s="128">
        <v>11114</v>
      </c>
      <c r="K21" s="128">
        <v>840</v>
      </c>
      <c r="L21" s="128">
        <v>610</v>
      </c>
      <c r="M21" s="130">
        <v>0</v>
      </c>
      <c r="N21" s="132">
        <v>1003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8268</v>
      </c>
      <c r="C23" s="128">
        <v>3749</v>
      </c>
      <c r="D23" s="128">
        <v>2227</v>
      </c>
      <c r="E23" s="128">
        <v>2132</v>
      </c>
      <c r="F23" s="128">
        <v>160</v>
      </c>
      <c r="G23" s="128">
        <v>7188</v>
      </c>
      <c r="H23" s="128">
        <v>1430</v>
      </c>
      <c r="I23" s="128">
        <v>228</v>
      </c>
      <c r="J23" s="128">
        <v>1731</v>
      </c>
      <c r="K23" s="128">
        <v>1717</v>
      </c>
      <c r="L23" s="128">
        <v>2081</v>
      </c>
      <c r="M23" s="130">
        <v>0</v>
      </c>
      <c r="N23" s="132">
        <v>1080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33268</v>
      </c>
      <c r="C25" s="128">
        <v>8736</v>
      </c>
      <c r="D25" s="128">
        <v>3892</v>
      </c>
      <c r="E25" s="128">
        <v>19345</v>
      </c>
      <c r="F25" s="128">
        <v>1295</v>
      </c>
      <c r="G25" s="128">
        <v>30217</v>
      </c>
      <c r="H25" s="128">
        <v>5694</v>
      </c>
      <c r="I25" s="128">
        <v>993</v>
      </c>
      <c r="J25" s="128">
        <v>18598</v>
      </c>
      <c r="K25" s="128">
        <v>2577</v>
      </c>
      <c r="L25" s="128">
        <v>2356</v>
      </c>
      <c r="M25" s="130">
        <v>0</v>
      </c>
      <c r="N25" s="132">
        <v>3050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1679</v>
      </c>
      <c r="C27" s="128">
        <v>1156</v>
      </c>
      <c r="D27" s="128">
        <v>235</v>
      </c>
      <c r="E27" s="128">
        <v>241</v>
      </c>
      <c r="F27" s="128">
        <v>46</v>
      </c>
      <c r="G27" s="128">
        <v>1602</v>
      </c>
      <c r="H27" s="128">
        <v>913</v>
      </c>
      <c r="I27" s="128">
        <v>12</v>
      </c>
      <c r="J27" s="128">
        <v>108</v>
      </c>
      <c r="K27" s="128">
        <v>333</v>
      </c>
      <c r="L27" s="128">
        <v>236</v>
      </c>
      <c r="M27" s="130">
        <v>0</v>
      </c>
      <c r="N27" s="132">
        <v>77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34798</v>
      </c>
      <c r="C29" s="128">
        <v>14221</v>
      </c>
      <c r="D29" s="128">
        <v>10665</v>
      </c>
      <c r="E29" s="128">
        <v>8606</v>
      </c>
      <c r="F29" s="128">
        <v>1306</v>
      </c>
      <c r="G29" s="128">
        <v>30418</v>
      </c>
      <c r="H29" s="128">
        <v>8140</v>
      </c>
      <c r="I29" s="128">
        <v>794</v>
      </c>
      <c r="J29" s="128">
        <v>5818</v>
      </c>
      <c r="K29" s="128">
        <v>5370</v>
      </c>
      <c r="L29" s="128">
        <v>10296</v>
      </c>
      <c r="M29" s="130">
        <v>0</v>
      </c>
      <c r="N29" s="132">
        <v>4380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28">
        <v>176</v>
      </c>
      <c r="C31" s="128">
        <v>154</v>
      </c>
      <c r="D31" s="128">
        <v>20</v>
      </c>
      <c r="E31" s="130">
        <v>0</v>
      </c>
      <c r="F31" s="128">
        <v>1</v>
      </c>
      <c r="G31" s="128">
        <v>338</v>
      </c>
      <c r="H31" s="128">
        <v>99</v>
      </c>
      <c r="I31" s="128">
        <v>26</v>
      </c>
      <c r="J31" s="130">
        <v>0</v>
      </c>
      <c r="K31" s="128">
        <v>76</v>
      </c>
      <c r="L31" s="128">
        <v>137</v>
      </c>
      <c r="M31" s="130">
        <v>0</v>
      </c>
      <c r="N31" s="132">
        <v>-162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28">
        <v>492</v>
      </c>
      <c r="C33" s="128">
        <v>400</v>
      </c>
      <c r="D33" s="128">
        <v>88</v>
      </c>
      <c r="E33" s="130">
        <v>0</v>
      </c>
      <c r="F33" s="128">
        <v>3</v>
      </c>
      <c r="G33" s="128">
        <v>638</v>
      </c>
      <c r="H33" s="128">
        <v>187</v>
      </c>
      <c r="I33" s="128">
        <v>60</v>
      </c>
      <c r="J33" s="130">
        <v>0</v>
      </c>
      <c r="K33" s="128">
        <v>141</v>
      </c>
      <c r="L33" s="128">
        <v>251</v>
      </c>
      <c r="M33" s="130">
        <v>0</v>
      </c>
      <c r="N33" s="132">
        <v>-147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28">
        <v>167</v>
      </c>
      <c r="C35" s="128">
        <v>145</v>
      </c>
      <c r="D35" s="128">
        <v>4</v>
      </c>
      <c r="E35" s="128">
        <v>17</v>
      </c>
      <c r="F35" s="128">
        <v>0</v>
      </c>
      <c r="G35" s="128">
        <v>258</v>
      </c>
      <c r="H35" s="128">
        <v>120</v>
      </c>
      <c r="I35" s="128">
        <v>3</v>
      </c>
      <c r="J35" s="128">
        <v>3</v>
      </c>
      <c r="K35" s="128">
        <v>44</v>
      </c>
      <c r="L35" s="128">
        <v>89</v>
      </c>
      <c r="M35" s="130">
        <v>0</v>
      </c>
      <c r="N35" s="132">
        <v>-92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100636</v>
      </c>
      <c r="C11" s="117">
        <v>56531</v>
      </c>
      <c r="D11" s="117">
        <v>1766</v>
      </c>
      <c r="E11" s="117">
        <v>39846</v>
      </c>
      <c r="F11" s="117">
        <v>2492</v>
      </c>
      <c r="G11" s="117">
        <v>84434</v>
      </c>
      <c r="H11" s="117">
        <v>29818</v>
      </c>
      <c r="I11" s="117">
        <v>107</v>
      </c>
      <c r="J11" s="117">
        <v>34919</v>
      </c>
      <c r="K11" s="117">
        <v>207</v>
      </c>
      <c r="L11" s="117">
        <v>19382</v>
      </c>
      <c r="M11" s="120">
        <v>0</v>
      </c>
      <c r="N11" s="123">
        <v>16202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4876</v>
      </c>
      <c r="C13" s="128">
        <v>4731</v>
      </c>
      <c r="D13" s="128">
        <v>5</v>
      </c>
      <c r="E13" s="128">
        <v>138</v>
      </c>
      <c r="F13" s="128">
        <v>2</v>
      </c>
      <c r="G13" s="128">
        <v>4076</v>
      </c>
      <c r="H13" s="128">
        <v>1729</v>
      </c>
      <c r="I13" s="128">
        <v>5</v>
      </c>
      <c r="J13" s="128">
        <v>31</v>
      </c>
      <c r="K13" s="128">
        <v>11</v>
      </c>
      <c r="L13" s="128">
        <v>2300</v>
      </c>
      <c r="M13" s="130">
        <v>0</v>
      </c>
      <c r="N13" s="132">
        <v>800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1324</v>
      </c>
      <c r="C15" s="128">
        <v>1253</v>
      </c>
      <c r="D15" s="128">
        <v>6</v>
      </c>
      <c r="E15" s="128">
        <v>17</v>
      </c>
      <c r="F15" s="128">
        <v>48</v>
      </c>
      <c r="G15" s="128">
        <v>1193</v>
      </c>
      <c r="H15" s="128">
        <v>471</v>
      </c>
      <c r="I15" s="130">
        <v>0</v>
      </c>
      <c r="J15" s="128">
        <v>10</v>
      </c>
      <c r="K15" s="128">
        <v>2</v>
      </c>
      <c r="L15" s="128">
        <v>709</v>
      </c>
      <c r="M15" s="130">
        <v>0</v>
      </c>
      <c r="N15" s="132">
        <v>131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2863</v>
      </c>
      <c r="C17" s="128">
        <v>2800</v>
      </c>
      <c r="D17" s="128">
        <v>16</v>
      </c>
      <c r="E17" s="128">
        <v>46</v>
      </c>
      <c r="F17" s="128">
        <v>1</v>
      </c>
      <c r="G17" s="128">
        <v>2617</v>
      </c>
      <c r="H17" s="128">
        <v>2584</v>
      </c>
      <c r="I17" s="128">
        <v>5</v>
      </c>
      <c r="J17" s="130">
        <v>0</v>
      </c>
      <c r="K17" s="128">
        <v>3</v>
      </c>
      <c r="L17" s="128">
        <v>25</v>
      </c>
      <c r="M17" s="130">
        <v>0</v>
      </c>
      <c r="N17" s="132">
        <v>247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4255</v>
      </c>
      <c r="C19" s="128">
        <v>3651</v>
      </c>
      <c r="D19" s="128">
        <v>31</v>
      </c>
      <c r="E19" s="128">
        <v>568</v>
      </c>
      <c r="F19" s="128">
        <v>4</v>
      </c>
      <c r="G19" s="128">
        <v>3953</v>
      </c>
      <c r="H19" s="128">
        <v>2677</v>
      </c>
      <c r="I19" s="128">
        <v>8</v>
      </c>
      <c r="J19" s="128">
        <v>28</v>
      </c>
      <c r="K19" s="128">
        <v>5</v>
      </c>
      <c r="L19" s="128">
        <v>1234</v>
      </c>
      <c r="M19" s="130">
        <v>0</v>
      </c>
      <c r="N19" s="132">
        <v>302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3570</v>
      </c>
      <c r="C21" s="128">
        <v>2947</v>
      </c>
      <c r="D21" s="128">
        <v>22</v>
      </c>
      <c r="E21" s="128">
        <v>510</v>
      </c>
      <c r="F21" s="128">
        <v>92</v>
      </c>
      <c r="G21" s="128">
        <v>3513</v>
      </c>
      <c r="H21" s="128">
        <v>2936</v>
      </c>
      <c r="I21" s="128">
        <v>5</v>
      </c>
      <c r="J21" s="128">
        <v>558</v>
      </c>
      <c r="K21" s="128">
        <v>10</v>
      </c>
      <c r="L21" s="128">
        <v>4</v>
      </c>
      <c r="M21" s="130">
        <v>0</v>
      </c>
      <c r="N21" s="132">
        <v>57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2690</v>
      </c>
      <c r="C23" s="128">
        <v>2612</v>
      </c>
      <c r="D23" s="128">
        <v>11</v>
      </c>
      <c r="E23" s="128">
        <v>60</v>
      </c>
      <c r="F23" s="128">
        <v>7</v>
      </c>
      <c r="G23" s="128">
        <v>2303</v>
      </c>
      <c r="H23" s="128">
        <v>920</v>
      </c>
      <c r="I23" s="128">
        <v>4</v>
      </c>
      <c r="J23" s="128">
        <v>18</v>
      </c>
      <c r="K23" s="128">
        <v>2</v>
      </c>
      <c r="L23" s="128">
        <v>1360</v>
      </c>
      <c r="M23" s="130">
        <v>0</v>
      </c>
      <c r="N23" s="132">
        <v>387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1579</v>
      </c>
      <c r="C25" s="128">
        <v>957</v>
      </c>
      <c r="D25" s="128">
        <v>85</v>
      </c>
      <c r="E25" s="128">
        <v>514</v>
      </c>
      <c r="F25" s="128">
        <v>23</v>
      </c>
      <c r="G25" s="128">
        <v>985</v>
      </c>
      <c r="H25" s="128">
        <v>467</v>
      </c>
      <c r="I25" s="128">
        <v>1</v>
      </c>
      <c r="J25" s="128">
        <v>477</v>
      </c>
      <c r="K25" s="128">
        <v>7</v>
      </c>
      <c r="L25" s="128">
        <v>34</v>
      </c>
      <c r="M25" s="130">
        <v>0</v>
      </c>
      <c r="N25" s="132">
        <v>593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7399</v>
      </c>
      <c r="C27" s="128">
        <v>4930</v>
      </c>
      <c r="D27" s="128">
        <v>115</v>
      </c>
      <c r="E27" s="128">
        <v>2325</v>
      </c>
      <c r="F27" s="128">
        <v>29</v>
      </c>
      <c r="G27" s="128">
        <v>5707</v>
      </c>
      <c r="H27" s="128">
        <v>1976</v>
      </c>
      <c r="I27" s="128">
        <v>15</v>
      </c>
      <c r="J27" s="128">
        <v>2062</v>
      </c>
      <c r="K27" s="128">
        <v>8</v>
      </c>
      <c r="L27" s="128">
        <v>1647</v>
      </c>
      <c r="M27" s="130">
        <v>0</v>
      </c>
      <c r="N27" s="132">
        <v>1691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7801</v>
      </c>
      <c r="C29" s="128">
        <v>4052</v>
      </c>
      <c r="D29" s="128">
        <v>158</v>
      </c>
      <c r="E29" s="128">
        <v>3508</v>
      </c>
      <c r="F29" s="128">
        <v>83</v>
      </c>
      <c r="G29" s="128">
        <v>6227</v>
      </c>
      <c r="H29" s="128">
        <v>606</v>
      </c>
      <c r="I29" s="128">
        <v>9</v>
      </c>
      <c r="J29" s="128">
        <v>2899</v>
      </c>
      <c r="K29" s="128">
        <v>4</v>
      </c>
      <c r="L29" s="128">
        <v>2709</v>
      </c>
      <c r="M29" s="130">
        <v>0</v>
      </c>
      <c r="N29" s="132">
        <v>1574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748</v>
      </c>
      <c r="C31" s="128">
        <v>741</v>
      </c>
      <c r="D31" s="128">
        <v>0</v>
      </c>
      <c r="E31" s="128">
        <v>6</v>
      </c>
      <c r="F31" s="128">
        <v>0</v>
      </c>
      <c r="G31" s="128">
        <v>644</v>
      </c>
      <c r="H31" s="128">
        <v>538</v>
      </c>
      <c r="I31" s="128">
        <v>0</v>
      </c>
      <c r="J31" s="128">
        <v>1</v>
      </c>
      <c r="K31" s="130">
        <v>0</v>
      </c>
      <c r="L31" s="128">
        <v>105</v>
      </c>
      <c r="M31" s="130">
        <v>0</v>
      </c>
      <c r="N31" s="132">
        <v>103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392</v>
      </c>
      <c r="C33" s="128">
        <v>363</v>
      </c>
      <c r="D33" s="128">
        <v>8</v>
      </c>
      <c r="E33" s="128">
        <v>17</v>
      </c>
      <c r="F33" s="128">
        <v>5</v>
      </c>
      <c r="G33" s="128">
        <v>459</v>
      </c>
      <c r="H33" s="128">
        <v>135</v>
      </c>
      <c r="I33" s="128">
        <v>1</v>
      </c>
      <c r="J33" s="130">
        <v>0</v>
      </c>
      <c r="K33" s="128">
        <v>2</v>
      </c>
      <c r="L33" s="128">
        <v>321</v>
      </c>
      <c r="M33" s="130">
        <v>0</v>
      </c>
      <c r="N33" s="132">
        <v>-67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4020</v>
      </c>
      <c r="C35" s="128">
        <v>3480</v>
      </c>
      <c r="D35" s="128">
        <v>70</v>
      </c>
      <c r="E35" s="128">
        <v>365</v>
      </c>
      <c r="F35" s="128">
        <v>105</v>
      </c>
      <c r="G35" s="128">
        <v>3042</v>
      </c>
      <c r="H35" s="128">
        <v>1782</v>
      </c>
      <c r="I35" s="128">
        <v>3</v>
      </c>
      <c r="J35" s="128">
        <v>17</v>
      </c>
      <c r="K35" s="128">
        <v>9</v>
      </c>
      <c r="L35" s="128">
        <v>1231</v>
      </c>
      <c r="M35" s="130">
        <v>0</v>
      </c>
      <c r="N35" s="132">
        <v>977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2.至114年2月止，38家本國銀行放款及催收款之備抵呆帳餘額為577,928百萬元，114年1至2月轉銷呆帳10,515百萬元。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1201</v>
      </c>
      <c r="C11" s="116">
        <v>1165</v>
      </c>
      <c r="D11" s="116">
        <v>7</v>
      </c>
      <c r="E11" s="116">
        <v>21</v>
      </c>
      <c r="F11" s="116">
        <v>8</v>
      </c>
      <c r="G11" s="116">
        <v>911</v>
      </c>
      <c r="H11" s="116">
        <v>306</v>
      </c>
      <c r="I11" s="116">
        <v>3</v>
      </c>
      <c r="J11" s="116">
        <v>0</v>
      </c>
      <c r="K11" s="116">
        <v>22</v>
      </c>
      <c r="L11" s="116">
        <v>579</v>
      </c>
      <c r="M11" s="119">
        <v>0</v>
      </c>
      <c r="N11" s="122">
        <v>290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619</v>
      </c>
      <c r="C13" s="128">
        <v>539</v>
      </c>
      <c r="D13" s="128">
        <v>20</v>
      </c>
      <c r="E13" s="128">
        <v>46</v>
      </c>
      <c r="F13" s="128">
        <v>14</v>
      </c>
      <c r="G13" s="128">
        <v>553</v>
      </c>
      <c r="H13" s="128">
        <v>494</v>
      </c>
      <c r="I13" s="128">
        <v>0</v>
      </c>
      <c r="J13" s="128">
        <v>48</v>
      </c>
      <c r="K13" s="130">
        <v>0</v>
      </c>
      <c r="L13" s="128">
        <v>11</v>
      </c>
      <c r="M13" s="130">
        <v>0</v>
      </c>
      <c r="N13" s="132">
        <v>66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1299</v>
      </c>
      <c r="C15" s="128">
        <v>1203</v>
      </c>
      <c r="D15" s="128">
        <v>5</v>
      </c>
      <c r="E15" s="128">
        <v>70</v>
      </c>
      <c r="F15" s="128">
        <v>21</v>
      </c>
      <c r="G15" s="128">
        <v>1255</v>
      </c>
      <c r="H15" s="128">
        <v>923</v>
      </c>
      <c r="I15" s="128">
        <v>2</v>
      </c>
      <c r="J15" s="128">
        <v>84</v>
      </c>
      <c r="K15" s="128">
        <v>3</v>
      </c>
      <c r="L15" s="128">
        <v>243</v>
      </c>
      <c r="M15" s="130">
        <v>0</v>
      </c>
      <c r="N15" s="132">
        <v>44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1882</v>
      </c>
      <c r="C17" s="128">
        <v>1406</v>
      </c>
      <c r="D17" s="128">
        <v>22</v>
      </c>
      <c r="E17" s="128">
        <v>313</v>
      </c>
      <c r="F17" s="128">
        <v>141</v>
      </c>
      <c r="G17" s="128">
        <v>1542</v>
      </c>
      <c r="H17" s="128">
        <v>1145</v>
      </c>
      <c r="I17" s="128">
        <v>2</v>
      </c>
      <c r="J17" s="128">
        <v>308</v>
      </c>
      <c r="K17" s="130">
        <v>0</v>
      </c>
      <c r="L17" s="128">
        <v>88</v>
      </c>
      <c r="M17" s="130">
        <v>0</v>
      </c>
      <c r="N17" s="132">
        <v>340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1477</v>
      </c>
      <c r="C19" s="128">
        <v>864</v>
      </c>
      <c r="D19" s="128">
        <v>24</v>
      </c>
      <c r="E19" s="128">
        <v>567</v>
      </c>
      <c r="F19" s="128">
        <v>22</v>
      </c>
      <c r="G19" s="128">
        <v>1192</v>
      </c>
      <c r="H19" s="128">
        <v>633</v>
      </c>
      <c r="I19" s="128">
        <v>2</v>
      </c>
      <c r="J19" s="128">
        <v>535</v>
      </c>
      <c r="K19" s="130">
        <v>0</v>
      </c>
      <c r="L19" s="128">
        <v>22</v>
      </c>
      <c r="M19" s="130">
        <v>0</v>
      </c>
      <c r="N19" s="132">
        <v>285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437</v>
      </c>
      <c r="C21" s="128">
        <v>384</v>
      </c>
      <c r="D21" s="128">
        <v>4</v>
      </c>
      <c r="E21" s="128">
        <v>50</v>
      </c>
      <c r="F21" s="130">
        <v>0</v>
      </c>
      <c r="G21" s="128">
        <v>305</v>
      </c>
      <c r="H21" s="128">
        <v>51</v>
      </c>
      <c r="I21" s="130">
        <v>0</v>
      </c>
      <c r="J21" s="130">
        <v>0</v>
      </c>
      <c r="K21" s="130">
        <v>0</v>
      </c>
      <c r="L21" s="128">
        <v>254</v>
      </c>
      <c r="M21" s="130">
        <v>0</v>
      </c>
      <c r="N21" s="132">
        <v>132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605</v>
      </c>
      <c r="C23" s="128">
        <v>122</v>
      </c>
      <c r="D23" s="128">
        <v>90</v>
      </c>
      <c r="E23" s="128">
        <v>115</v>
      </c>
      <c r="F23" s="128">
        <v>277</v>
      </c>
      <c r="G23" s="128">
        <v>414</v>
      </c>
      <c r="H23" s="128">
        <v>306</v>
      </c>
      <c r="I23" s="128">
        <v>0</v>
      </c>
      <c r="J23" s="128">
        <v>119</v>
      </c>
      <c r="K23" s="130">
        <v>0</v>
      </c>
      <c r="L23" s="128">
        <v>-12</v>
      </c>
      <c r="M23" s="130">
        <v>0</v>
      </c>
      <c r="N23" s="132">
        <v>191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33</v>
      </c>
      <c r="C25" s="128">
        <v>31</v>
      </c>
      <c r="D25" s="128">
        <v>0</v>
      </c>
      <c r="E25" s="130">
        <v>0</v>
      </c>
      <c r="F25" s="128">
        <v>1</v>
      </c>
      <c r="G25" s="128">
        <v>35</v>
      </c>
      <c r="H25" s="128">
        <v>6</v>
      </c>
      <c r="I25" s="130">
        <v>0</v>
      </c>
      <c r="J25" s="128">
        <v>1</v>
      </c>
      <c r="K25" s="128">
        <v>0</v>
      </c>
      <c r="L25" s="128">
        <v>27</v>
      </c>
      <c r="M25" s="130">
        <v>0</v>
      </c>
      <c r="N25" s="132">
        <v>-2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50</v>
      </c>
      <c r="C27" s="128">
        <v>45</v>
      </c>
      <c r="D27" s="128">
        <v>0</v>
      </c>
      <c r="E27" s="128">
        <v>5</v>
      </c>
      <c r="F27" s="128">
        <v>0</v>
      </c>
      <c r="G27" s="128">
        <v>34</v>
      </c>
      <c r="H27" s="128">
        <v>7</v>
      </c>
      <c r="I27" s="128">
        <v>0</v>
      </c>
      <c r="J27" s="128">
        <v>0</v>
      </c>
      <c r="K27" s="128">
        <v>1</v>
      </c>
      <c r="L27" s="128">
        <v>26</v>
      </c>
      <c r="M27" s="130">
        <v>0</v>
      </c>
      <c r="N27" s="132">
        <v>15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719</v>
      </c>
      <c r="C29" s="128">
        <v>606</v>
      </c>
      <c r="D29" s="128">
        <v>15</v>
      </c>
      <c r="E29" s="128">
        <v>92</v>
      </c>
      <c r="F29" s="128">
        <v>6</v>
      </c>
      <c r="G29" s="128">
        <v>713</v>
      </c>
      <c r="H29" s="128">
        <v>174</v>
      </c>
      <c r="I29" s="128">
        <v>0</v>
      </c>
      <c r="J29" s="128">
        <v>34</v>
      </c>
      <c r="K29" s="130">
        <v>0</v>
      </c>
      <c r="L29" s="128">
        <v>505</v>
      </c>
      <c r="M29" s="130">
        <v>0</v>
      </c>
      <c r="N29" s="132">
        <v>6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466</v>
      </c>
      <c r="C31" s="128">
        <v>461</v>
      </c>
      <c r="D31" s="128">
        <v>5</v>
      </c>
      <c r="E31" s="128">
        <v>0</v>
      </c>
      <c r="F31" s="128">
        <v>0</v>
      </c>
      <c r="G31" s="128">
        <v>572</v>
      </c>
      <c r="H31" s="128">
        <v>58</v>
      </c>
      <c r="I31" s="128">
        <v>0</v>
      </c>
      <c r="J31" s="130">
        <v>0</v>
      </c>
      <c r="K31" s="128">
        <v>1</v>
      </c>
      <c r="L31" s="128">
        <v>513</v>
      </c>
      <c r="M31" s="130">
        <v>0</v>
      </c>
      <c r="N31" s="132">
        <v>-106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305</v>
      </c>
      <c r="C33" s="128">
        <v>290</v>
      </c>
      <c r="D33" s="128">
        <v>11</v>
      </c>
      <c r="E33" s="128">
        <v>1</v>
      </c>
      <c r="F33" s="128">
        <v>4</v>
      </c>
      <c r="G33" s="128">
        <v>170</v>
      </c>
      <c r="H33" s="128">
        <v>105</v>
      </c>
      <c r="I33" s="128">
        <v>0</v>
      </c>
      <c r="J33" s="130">
        <v>0</v>
      </c>
      <c r="K33" s="128">
        <v>0</v>
      </c>
      <c r="L33" s="128">
        <v>65</v>
      </c>
      <c r="M33" s="130">
        <v>0</v>
      </c>
      <c r="N33" s="132">
        <v>135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23</v>
      </c>
      <c r="C35" s="128">
        <v>23</v>
      </c>
      <c r="D35" s="128">
        <v>0</v>
      </c>
      <c r="E35" s="130">
        <v>0</v>
      </c>
      <c r="F35" s="130">
        <v>0</v>
      </c>
      <c r="G35" s="128">
        <v>15</v>
      </c>
      <c r="H35" s="128">
        <v>0</v>
      </c>
      <c r="I35" s="128">
        <v>0</v>
      </c>
      <c r="J35" s="130">
        <v>0</v>
      </c>
      <c r="K35" s="128">
        <v>0</v>
      </c>
      <c r="L35" s="128">
        <v>15</v>
      </c>
      <c r="M35" s="130">
        <v>0</v>
      </c>
      <c r="N35" s="132">
        <v>7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105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620</v>
      </c>
      <c r="C11" s="116">
        <v>527</v>
      </c>
      <c r="D11" s="116">
        <v>16</v>
      </c>
      <c r="E11" s="116">
        <v>1</v>
      </c>
      <c r="F11" s="116">
        <v>76</v>
      </c>
      <c r="G11" s="116">
        <v>463</v>
      </c>
      <c r="H11" s="116">
        <v>454</v>
      </c>
      <c r="I11" s="116">
        <v>1</v>
      </c>
      <c r="J11" s="116">
        <v>0</v>
      </c>
      <c r="K11" s="116">
        <v>0</v>
      </c>
      <c r="L11" s="116">
        <v>7</v>
      </c>
      <c r="M11" s="119">
        <v>0</v>
      </c>
      <c r="N11" s="122">
        <v>157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1441</v>
      </c>
      <c r="C13" s="128">
        <v>809</v>
      </c>
      <c r="D13" s="128">
        <v>58</v>
      </c>
      <c r="E13" s="128">
        <v>570</v>
      </c>
      <c r="F13" s="128">
        <v>5</v>
      </c>
      <c r="G13" s="128">
        <v>937</v>
      </c>
      <c r="H13" s="128">
        <v>268</v>
      </c>
      <c r="I13" s="128">
        <v>2</v>
      </c>
      <c r="J13" s="128">
        <v>180</v>
      </c>
      <c r="K13" s="128">
        <v>5</v>
      </c>
      <c r="L13" s="128">
        <v>481</v>
      </c>
      <c r="M13" s="130">
        <v>0</v>
      </c>
      <c r="N13" s="132">
        <v>504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1443</v>
      </c>
      <c r="C15" s="128">
        <v>1216</v>
      </c>
      <c r="D15" s="128">
        <v>20</v>
      </c>
      <c r="E15" s="128">
        <v>185</v>
      </c>
      <c r="F15" s="128">
        <v>23</v>
      </c>
      <c r="G15" s="128">
        <v>1546</v>
      </c>
      <c r="H15" s="128">
        <v>391</v>
      </c>
      <c r="I15" s="128">
        <v>0</v>
      </c>
      <c r="J15" s="128">
        <v>185</v>
      </c>
      <c r="K15" s="128">
        <v>2</v>
      </c>
      <c r="L15" s="128">
        <v>968</v>
      </c>
      <c r="M15" s="130">
        <v>0</v>
      </c>
      <c r="N15" s="132">
        <v>-103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11243</v>
      </c>
      <c r="C17" s="128">
        <v>3924</v>
      </c>
      <c r="D17" s="128">
        <v>330</v>
      </c>
      <c r="E17" s="128">
        <v>6873</v>
      </c>
      <c r="F17" s="128">
        <v>116</v>
      </c>
      <c r="G17" s="128">
        <v>9803</v>
      </c>
      <c r="H17" s="128">
        <v>1689</v>
      </c>
      <c r="I17" s="128">
        <v>5</v>
      </c>
      <c r="J17" s="128">
        <v>6527</v>
      </c>
      <c r="K17" s="128">
        <v>14</v>
      </c>
      <c r="L17" s="128">
        <v>1569</v>
      </c>
      <c r="M17" s="130">
        <v>0</v>
      </c>
      <c r="N17" s="132">
        <v>1440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16348</v>
      </c>
      <c r="C19" s="128">
        <v>1655</v>
      </c>
      <c r="D19" s="128">
        <v>106</v>
      </c>
      <c r="E19" s="128">
        <v>14540</v>
      </c>
      <c r="F19" s="128">
        <v>47</v>
      </c>
      <c r="G19" s="128">
        <v>14937</v>
      </c>
      <c r="H19" s="128">
        <v>1114</v>
      </c>
      <c r="I19" s="128">
        <v>9</v>
      </c>
      <c r="J19" s="128">
        <v>13562</v>
      </c>
      <c r="K19" s="130">
        <v>0</v>
      </c>
      <c r="L19" s="128">
        <v>252</v>
      </c>
      <c r="M19" s="130">
        <v>0</v>
      </c>
      <c r="N19" s="132">
        <v>1411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1955</v>
      </c>
      <c r="C21" s="128">
        <v>1333</v>
      </c>
      <c r="D21" s="128">
        <v>120</v>
      </c>
      <c r="E21" s="128">
        <v>369</v>
      </c>
      <c r="F21" s="128">
        <v>133</v>
      </c>
      <c r="G21" s="128">
        <v>1545</v>
      </c>
      <c r="H21" s="128">
        <v>914</v>
      </c>
      <c r="I21" s="128">
        <v>1</v>
      </c>
      <c r="J21" s="128">
        <v>301</v>
      </c>
      <c r="K21" s="128">
        <v>14</v>
      </c>
      <c r="L21" s="128">
        <v>315</v>
      </c>
      <c r="M21" s="130">
        <v>0</v>
      </c>
      <c r="N21" s="132">
        <v>410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1149</v>
      </c>
      <c r="C23" s="128">
        <v>479</v>
      </c>
      <c r="D23" s="128">
        <v>139</v>
      </c>
      <c r="E23" s="128">
        <v>135</v>
      </c>
      <c r="F23" s="128">
        <v>397</v>
      </c>
      <c r="G23" s="128">
        <v>561</v>
      </c>
      <c r="H23" s="128">
        <v>434</v>
      </c>
      <c r="I23" s="128">
        <v>2</v>
      </c>
      <c r="J23" s="128">
        <v>1</v>
      </c>
      <c r="K23" s="128">
        <v>76</v>
      </c>
      <c r="L23" s="128">
        <v>47</v>
      </c>
      <c r="M23" s="130">
        <v>0</v>
      </c>
      <c r="N23" s="132">
        <v>588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8195</v>
      </c>
      <c r="C25" s="128">
        <v>2436</v>
      </c>
      <c r="D25" s="128">
        <v>65</v>
      </c>
      <c r="E25" s="128">
        <v>5558</v>
      </c>
      <c r="F25" s="128">
        <v>135</v>
      </c>
      <c r="G25" s="128">
        <v>7508</v>
      </c>
      <c r="H25" s="128">
        <v>1108</v>
      </c>
      <c r="I25" s="128">
        <v>8</v>
      </c>
      <c r="J25" s="128">
        <v>5403</v>
      </c>
      <c r="K25" s="128">
        <v>5</v>
      </c>
      <c r="L25" s="128">
        <v>985</v>
      </c>
      <c r="M25" s="130">
        <v>0</v>
      </c>
      <c r="N25" s="132">
        <v>687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445</v>
      </c>
      <c r="C27" s="128">
        <v>359</v>
      </c>
      <c r="D27" s="128">
        <v>23</v>
      </c>
      <c r="E27" s="128">
        <v>57</v>
      </c>
      <c r="F27" s="128">
        <v>5</v>
      </c>
      <c r="G27" s="128">
        <v>260</v>
      </c>
      <c r="H27" s="128">
        <v>113</v>
      </c>
      <c r="I27" s="128">
        <v>0</v>
      </c>
      <c r="J27" s="128">
        <v>67</v>
      </c>
      <c r="K27" s="128">
        <v>0</v>
      </c>
      <c r="L27" s="128">
        <v>79</v>
      </c>
      <c r="M27" s="130">
        <v>0</v>
      </c>
      <c r="N27" s="132">
        <v>185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7167</v>
      </c>
      <c r="C29" s="128">
        <v>4139</v>
      </c>
      <c r="D29" s="128">
        <v>159</v>
      </c>
      <c r="E29" s="128">
        <v>2206</v>
      </c>
      <c r="F29" s="128">
        <v>663</v>
      </c>
      <c r="G29" s="128">
        <v>4442</v>
      </c>
      <c r="H29" s="128">
        <v>2304</v>
      </c>
      <c r="I29" s="128">
        <v>13</v>
      </c>
      <c r="J29" s="128">
        <v>1461</v>
      </c>
      <c r="K29" s="130">
        <v>0</v>
      </c>
      <c r="L29" s="128">
        <v>664</v>
      </c>
      <c r="M29" s="130">
        <v>0</v>
      </c>
      <c r="N29" s="132">
        <v>2725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6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102837</v>
      </c>
      <c r="C11" s="117">
        <v>40180</v>
      </c>
      <c r="D11" s="117">
        <v>1783</v>
      </c>
      <c r="E11" s="117">
        <v>58067</v>
      </c>
      <c r="F11" s="117">
        <v>2806</v>
      </c>
      <c r="G11" s="117">
        <v>91039</v>
      </c>
      <c r="H11" s="117">
        <v>25614</v>
      </c>
      <c r="I11" s="117">
        <v>228</v>
      </c>
      <c r="J11" s="117">
        <v>57040</v>
      </c>
      <c r="K11" s="117">
        <v>3014</v>
      </c>
      <c r="L11" s="117">
        <v>5143</v>
      </c>
      <c r="M11" s="120">
        <v>0</v>
      </c>
      <c r="N11" s="123">
        <v>11797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2186</v>
      </c>
      <c r="C13" s="128">
        <v>1996</v>
      </c>
      <c r="D13" s="128">
        <v>14</v>
      </c>
      <c r="E13" s="128">
        <v>81</v>
      </c>
      <c r="F13" s="128">
        <v>94</v>
      </c>
      <c r="G13" s="128">
        <v>1590</v>
      </c>
      <c r="H13" s="128">
        <v>945</v>
      </c>
      <c r="I13" s="128">
        <v>5</v>
      </c>
      <c r="J13" s="128">
        <v>20</v>
      </c>
      <c r="K13" s="128">
        <v>90</v>
      </c>
      <c r="L13" s="128">
        <v>531</v>
      </c>
      <c r="M13" s="130">
        <v>0</v>
      </c>
      <c r="N13" s="132">
        <v>596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1539</v>
      </c>
      <c r="C15" s="128">
        <v>1199</v>
      </c>
      <c r="D15" s="128">
        <v>38</v>
      </c>
      <c r="E15" s="130">
        <v>0</v>
      </c>
      <c r="F15" s="128">
        <v>302</v>
      </c>
      <c r="G15" s="128">
        <v>1318</v>
      </c>
      <c r="H15" s="128">
        <v>919</v>
      </c>
      <c r="I15" s="128">
        <v>6</v>
      </c>
      <c r="J15" s="128">
        <v>287</v>
      </c>
      <c r="K15" s="128">
        <v>64</v>
      </c>
      <c r="L15" s="128">
        <v>42</v>
      </c>
      <c r="M15" s="130">
        <v>0</v>
      </c>
      <c r="N15" s="132">
        <v>221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1720</v>
      </c>
      <c r="C17" s="128">
        <v>1704</v>
      </c>
      <c r="D17" s="128">
        <v>10</v>
      </c>
      <c r="E17" s="130">
        <v>0</v>
      </c>
      <c r="F17" s="128">
        <v>6</v>
      </c>
      <c r="G17" s="128">
        <v>1535</v>
      </c>
      <c r="H17" s="128">
        <v>1176</v>
      </c>
      <c r="I17" s="128">
        <v>6</v>
      </c>
      <c r="J17" s="130">
        <v>0</v>
      </c>
      <c r="K17" s="128">
        <v>88</v>
      </c>
      <c r="L17" s="128">
        <v>265</v>
      </c>
      <c r="M17" s="130">
        <v>0</v>
      </c>
      <c r="N17" s="132">
        <v>185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4566</v>
      </c>
      <c r="C19" s="128">
        <v>3726</v>
      </c>
      <c r="D19" s="128">
        <v>82</v>
      </c>
      <c r="E19" s="128">
        <v>733</v>
      </c>
      <c r="F19" s="128">
        <v>25</v>
      </c>
      <c r="G19" s="128">
        <v>3354</v>
      </c>
      <c r="H19" s="128">
        <v>1912</v>
      </c>
      <c r="I19" s="128">
        <v>19</v>
      </c>
      <c r="J19" s="128">
        <v>733</v>
      </c>
      <c r="K19" s="128">
        <v>174</v>
      </c>
      <c r="L19" s="128">
        <v>515</v>
      </c>
      <c r="M19" s="130">
        <v>0</v>
      </c>
      <c r="N19" s="132">
        <v>1212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2562</v>
      </c>
      <c r="C21" s="128">
        <v>2446</v>
      </c>
      <c r="D21" s="128">
        <v>19</v>
      </c>
      <c r="E21" s="128">
        <v>62</v>
      </c>
      <c r="F21" s="128">
        <v>34</v>
      </c>
      <c r="G21" s="128">
        <v>1943</v>
      </c>
      <c r="H21" s="128">
        <v>1555</v>
      </c>
      <c r="I21" s="128">
        <v>5</v>
      </c>
      <c r="J21" s="128">
        <v>92</v>
      </c>
      <c r="K21" s="128">
        <v>121</v>
      </c>
      <c r="L21" s="128">
        <v>171</v>
      </c>
      <c r="M21" s="130">
        <v>0</v>
      </c>
      <c r="N21" s="132">
        <v>619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2605</v>
      </c>
      <c r="C23" s="128">
        <v>1760</v>
      </c>
      <c r="D23" s="128">
        <v>15</v>
      </c>
      <c r="E23" s="128">
        <v>767</v>
      </c>
      <c r="F23" s="128">
        <v>63</v>
      </c>
      <c r="G23" s="128">
        <v>2146</v>
      </c>
      <c r="H23" s="128">
        <v>1041</v>
      </c>
      <c r="I23" s="128">
        <v>5</v>
      </c>
      <c r="J23" s="128">
        <v>757</v>
      </c>
      <c r="K23" s="128">
        <v>65</v>
      </c>
      <c r="L23" s="128">
        <v>277</v>
      </c>
      <c r="M23" s="130">
        <v>0</v>
      </c>
      <c r="N23" s="132">
        <v>459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833</v>
      </c>
      <c r="C25" s="128">
        <v>440</v>
      </c>
      <c r="D25" s="128">
        <v>46</v>
      </c>
      <c r="E25" s="128">
        <v>298</v>
      </c>
      <c r="F25" s="128">
        <v>49</v>
      </c>
      <c r="G25" s="128">
        <v>546</v>
      </c>
      <c r="H25" s="128">
        <v>224</v>
      </c>
      <c r="I25" s="128">
        <v>2</v>
      </c>
      <c r="J25" s="128">
        <v>254</v>
      </c>
      <c r="K25" s="128">
        <v>38</v>
      </c>
      <c r="L25" s="128">
        <v>30</v>
      </c>
      <c r="M25" s="130">
        <v>0</v>
      </c>
      <c r="N25" s="132">
        <v>287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10135</v>
      </c>
      <c r="C27" s="128">
        <v>2951</v>
      </c>
      <c r="D27" s="128">
        <v>152</v>
      </c>
      <c r="E27" s="128">
        <v>5902</v>
      </c>
      <c r="F27" s="128">
        <v>1130</v>
      </c>
      <c r="G27" s="128">
        <v>8819</v>
      </c>
      <c r="H27" s="128">
        <v>2733</v>
      </c>
      <c r="I27" s="128">
        <v>16</v>
      </c>
      <c r="J27" s="128">
        <v>5731</v>
      </c>
      <c r="K27" s="128">
        <v>224</v>
      </c>
      <c r="L27" s="128">
        <v>115</v>
      </c>
      <c r="M27" s="130">
        <v>0</v>
      </c>
      <c r="N27" s="132">
        <v>1315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32439</v>
      </c>
      <c r="C29" s="128">
        <v>1901</v>
      </c>
      <c r="D29" s="128">
        <v>75</v>
      </c>
      <c r="E29" s="128">
        <v>30445</v>
      </c>
      <c r="F29" s="128">
        <v>17</v>
      </c>
      <c r="G29" s="128">
        <v>32208</v>
      </c>
      <c r="H29" s="128">
        <v>1205</v>
      </c>
      <c r="I29" s="128">
        <v>37</v>
      </c>
      <c r="J29" s="128">
        <v>30279</v>
      </c>
      <c r="K29" s="128">
        <v>345</v>
      </c>
      <c r="L29" s="128">
        <v>342</v>
      </c>
      <c r="M29" s="130">
        <v>0</v>
      </c>
      <c r="N29" s="132">
        <v>230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6852</v>
      </c>
      <c r="C35" s="128">
        <v>6632</v>
      </c>
      <c r="D35" s="128">
        <v>92</v>
      </c>
      <c r="E35" s="128">
        <v>82</v>
      </c>
      <c r="F35" s="128">
        <v>47</v>
      </c>
      <c r="G35" s="128">
        <v>5887</v>
      </c>
      <c r="H35" s="128">
        <v>4407</v>
      </c>
      <c r="I35" s="128">
        <v>20</v>
      </c>
      <c r="J35" s="128">
        <v>10</v>
      </c>
      <c r="K35" s="128">
        <v>305</v>
      </c>
      <c r="L35" s="128">
        <v>1146</v>
      </c>
      <c r="M35" s="130">
        <v>0</v>
      </c>
      <c r="N35" s="132">
        <v>965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2.至114年2月止，38家本國銀行放款及催收款之備抵呆帳餘額為577,928百萬元，114年1至2月轉銷呆帳10,515百萬元。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7" orientation="landscape" useFirstPageNumber="1"/>
  <headerFooter alignWithMargins="0">
    <oddFooter>&amp;L&amp;9 &amp;C&amp;"Times New Roman"&amp;9 - &amp;p -&amp;R&amp;9 </oddFoot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2568</v>
      </c>
      <c r="C13" s="128">
        <v>716</v>
      </c>
      <c r="D13" s="128">
        <v>68</v>
      </c>
      <c r="E13" s="128">
        <v>1780</v>
      </c>
      <c r="F13" s="128">
        <v>4</v>
      </c>
      <c r="G13" s="128">
        <v>2322</v>
      </c>
      <c r="H13" s="128">
        <v>449</v>
      </c>
      <c r="I13" s="128">
        <v>1</v>
      </c>
      <c r="J13" s="128">
        <v>1639</v>
      </c>
      <c r="K13" s="128">
        <v>48</v>
      </c>
      <c r="L13" s="128">
        <v>185</v>
      </c>
      <c r="M13" s="130">
        <v>0</v>
      </c>
      <c r="N13" s="132">
        <v>245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1167</v>
      </c>
      <c r="C15" s="128">
        <v>1159</v>
      </c>
      <c r="D15" s="128">
        <v>8</v>
      </c>
      <c r="E15" s="130">
        <v>0</v>
      </c>
      <c r="F15" s="128">
        <v>1</v>
      </c>
      <c r="G15" s="128">
        <v>904</v>
      </c>
      <c r="H15" s="128">
        <v>388</v>
      </c>
      <c r="I15" s="128">
        <v>2</v>
      </c>
      <c r="J15" s="130">
        <v>0</v>
      </c>
      <c r="K15" s="128">
        <v>56</v>
      </c>
      <c r="L15" s="128">
        <v>459</v>
      </c>
      <c r="M15" s="130">
        <v>0</v>
      </c>
      <c r="N15" s="132">
        <v>264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108</v>
      </c>
      <c r="C19" s="128">
        <v>103</v>
      </c>
      <c r="D19" s="128">
        <v>5</v>
      </c>
      <c r="E19" s="130">
        <v>0</v>
      </c>
      <c r="F19" s="128">
        <v>0</v>
      </c>
      <c r="G19" s="128">
        <v>89</v>
      </c>
      <c r="H19" s="128">
        <v>76</v>
      </c>
      <c r="I19" s="128">
        <v>0</v>
      </c>
      <c r="J19" s="130">
        <v>0</v>
      </c>
      <c r="K19" s="128">
        <v>5</v>
      </c>
      <c r="L19" s="128">
        <v>8</v>
      </c>
      <c r="M19" s="130">
        <v>0</v>
      </c>
      <c r="N19" s="132">
        <v>19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448</v>
      </c>
      <c r="C29" s="128">
        <v>370</v>
      </c>
      <c r="D29" s="128">
        <v>4</v>
      </c>
      <c r="E29" s="128">
        <v>70</v>
      </c>
      <c r="F29" s="128">
        <v>3</v>
      </c>
      <c r="G29" s="128">
        <v>380</v>
      </c>
      <c r="H29" s="128">
        <v>266</v>
      </c>
      <c r="I29" s="128">
        <v>1</v>
      </c>
      <c r="J29" s="128">
        <v>69</v>
      </c>
      <c r="K29" s="128">
        <v>19</v>
      </c>
      <c r="L29" s="128">
        <v>25</v>
      </c>
      <c r="M29" s="130">
        <v>0</v>
      </c>
      <c r="N29" s="132">
        <v>68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8" orientation="landscape" useFirstPageNumber="1"/>
  <headerFooter alignWithMargins="0">
    <oddFooter>&amp;L&amp;9 &amp;C&amp;"Times New Roman"&amp;9 - &amp;p -&amp;R&amp;9 </oddFoot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152</v>
      </c>
      <c r="C13" s="128">
        <v>149</v>
      </c>
      <c r="D13" s="128">
        <v>1</v>
      </c>
      <c r="E13" s="128">
        <v>0</v>
      </c>
      <c r="F13" s="128">
        <v>2</v>
      </c>
      <c r="G13" s="128">
        <v>109</v>
      </c>
      <c r="H13" s="128">
        <v>80</v>
      </c>
      <c r="I13" s="128">
        <v>1</v>
      </c>
      <c r="J13" s="128">
        <v>0</v>
      </c>
      <c r="K13" s="128">
        <v>15</v>
      </c>
      <c r="L13" s="128">
        <v>13</v>
      </c>
      <c r="M13" s="130">
        <v>0</v>
      </c>
      <c r="N13" s="132">
        <v>43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192</v>
      </c>
      <c r="C15" s="128">
        <v>90</v>
      </c>
      <c r="D15" s="128">
        <v>1</v>
      </c>
      <c r="E15" s="128">
        <v>80</v>
      </c>
      <c r="F15" s="128">
        <v>21</v>
      </c>
      <c r="G15" s="128">
        <v>186</v>
      </c>
      <c r="H15" s="128">
        <v>64</v>
      </c>
      <c r="I15" s="128">
        <v>0</v>
      </c>
      <c r="J15" s="128">
        <v>97</v>
      </c>
      <c r="K15" s="128">
        <v>16</v>
      </c>
      <c r="L15" s="128">
        <v>9</v>
      </c>
      <c r="M15" s="130">
        <v>0</v>
      </c>
      <c r="N15" s="132">
        <v>6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6819</v>
      </c>
      <c r="C17" s="128">
        <v>2014</v>
      </c>
      <c r="D17" s="128">
        <v>293</v>
      </c>
      <c r="E17" s="128">
        <v>4253</v>
      </c>
      <c r="F17" s="128">
        <v>258</v>
      </c>
      <c r="G17" s="128">
        <v>5834</v>
      </c>
      <c r="H17" s="128">
        <v>1110</v>
      </c>
      <c r="I17" s="128">
        <v>12</v>
      </c>
      <c r="J17" s="128">
        <v>4413</v>
      </c>
      <c r="K17" s="128">
        <v>193</v>
      </c>
      <c r="L17" s="128">
        <v>106</v>
      </c>
      <c r="M17" s="130">
        <v>0</v>
      </c>
      <c r="N17" s="132">
        <v>985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9392</v>
      </c>
      <c r="C19" s="128">
        <v>3766</v>
      </c>
      <c r="D19" s="128">
        <v>212</v>
      </c>
      <c r="E19" s="128">
        <v>5401</v>
      </c>
      <c r="F19" s="128">
        <v>13</v>
      </c>
      <c r="G19" s="128">
        <v>7861</v>
      </c>
      <c r="H19" s="128">
        <v>2231</v>
      </c>
      <c r="I19" s="128">
        <v>13</v>
      </c>
      <c r="J19" s="128">
        <v>5251</v>
      </c>
      <c r="K19" s="128">
        <v>240</v>
      </c>
      <c r="L19" s="128">
        <v>127</v>
      </c>
      <c r="M19" s="130">
        <v>0</v>
      </c>
      <c r="N19" s="132">
        <v>1531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3431</v>
      </c>
      <c r="C25" s="128">
        <v>1465</v>
      </c>
      <c r="D25" s="128">
        <v>85</v>
      </c>
      <c r="E25" s="128">
        <v>1862</v>
      </c>
      <c r="F25" s="128">
        <v>19</v>
      </c>
      <c r="G25" s="128">
        <v>3246</v>
      </c>
      <c r="H25" s="128">
        <v>1027</v>
      </c>
      <c r="I25" s="128">
        <v>9</v>
      </c>
      <c r="J25" s="128">
        <v>1848</v>
      </c>
      <c r="K25" s="128">
        <v>149</v>
      </c>
      <c r="L25" s="128">
        <v>213</v>
      </c>
      <c r="M25" s="130">
        <v>0</v>
      </c>
      <c r="N25" s="132">
        <v>185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13123</v>
      </c>
      <c r="C29" s="128">
        <v>5592</v>
      </c>
      <c r="D29" s="128">
        <v>563</v>
      </c>
      <c r="E29" s="128">
        <v>6250</v>
      </c>
      <c r="F29" s="128">
        <v>718</v>
      </c>
      <c r="G29" s="128">
        <v>10760</v>
      </c>
      <c r="H29" s="128">
        <v>3807</v>
      </c>
      <c r="I29" s="128">
        <v>68</v>
      </c>
      <c r="J29" s="128">
        <v>5560</v>
      </c>
      <c r="K29" s="128">
        <v>761</v>
      </c>
      <c r="L29" s="128">
        <v>565</v>
      </c>
      <c r="M29" s="130">
        <v>0</v>
      </c>
      <c r="N29" s="132">
        <v>2363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9" orientation="landscape" useFirstPageNumber="1"/>
  <headerFooter alignWithMargins="0">
    <oddFooter>&amp;L&amp;9 &amp;C&amp;"Times New Roman"&amp;9 - &amp;p -&amp;R&amp;9 </oddFoot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7697</v>
      </c>
      <c r="C11" s="117">
        <v>1918</v>
      </c>
      <c r="D11" s="117">
        <v>50</v>
      </c>
      <c r="E11" s="117">
        <v>5061</v>
      </c>
      <c r="F11" s="117">
        <v>668</v>
      </c>
      <c r="G11" s="117">
        <v>6708</v>
      </c>
      <c r="H11" s="117">
        <v>637</v>
      </c>
      <c r="I11" s="117">
        <v>27</v>
      </c>
      <c r="J11" s="117">
        <v>5078</v>
      </c>
      <c r="K11" s="117">
        <v>366</v>
      </c>
      <c r="L11" s="117">
        <v>600</v>
      </c>
      <c r="M11" s="120">
        <v>0</v>
      </c>
      <c r="N11" s="123">
        <v>989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223</v>
      </c>
      <c r="C13" s="128">
        <v>173</v>
      </c>
      <c r="D13" s="128">
        <v>5</v>
      </c>
      <c r="E13" s="130">
        <v>0</v>
      </c>
      <c r="F13" s="128">
        <v>44</v>
      </c>
      <c r="G13" s="128">
        <v>140</v>
      </c>
      <c r="H13" s="128">
        <v>61</v>
      </c>
      <c r="I13" s="128">
        <v>0</v>
      </c>
      <c r="J13" s="130">
        <v>0</v>
      </c>
      <c r="K13" s="128">
        <v>28</v>
      </c>
      <c r="L13" s="128">
        <v>51</v>
      </c>
      <c r="M13" s="130">
        <v>0</v>
      </c>
      <c r="N13" s="132">
        <v>83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227</v>
      </c>
      <c r="C15" s="128">
        <v>201</v>
      </c>
      <c r="D15" s="128">
        <v>2</v>
      </c>
      <c r="E15" s="130">
        <v>0</v>
      </c>
      <c r="F15" s="128">
        <v>24</v>
      </c>
      <c r="G15" s="128">
        <v>217</v>
      </c>
      <c r="H15" s="128">
        <v>39</v>
      </c>
      <c r="I15" s="128">
        <v>1</v>
      </c>
      <c r="J15" s="130">
        <v>0</v>
      </c>
      <c r="K15" s="128">
        <v>21</v>
      </c>
      <c r="L15" s="128">
        <v>157</v>
      </c>
      <c r="M15" s="130">
        <v>0</v>
      </c>
      <c r="N15" s="132">
        <v>10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189</v>
      </c>
      <c r="C17" s="128">
        <v>168</v>
      </c>
      <c r="D17" s="128">
        <v>0</v>
      </c>
      <c r="E17" s="130">
        <v>0</v>
      </c>
      <c r="F17" s="128">
        <v>20</v>
      </c>
      <c r="G17" s="128">
        <v>84</v>
      </c>
      <c r="H17" s="128">
        <v>46</v>
      </c>
      <c r="I17" s="128">
        <v>1</v>
      </c>
      <c r="J17" s="130">
        <v>0</v>
      </c>
      <c r="K17" s="128">
        <v>26</v>
      </c>
      <c r="L17" s="128">
        <v>12</v>
      </c>
      <c r="M17" s="130">
        <v>0</v>
      </c>
      <c r="N17" s="132">
        <v>105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185</v>
      </c>
      <c r="C19" s="128">
        <v>176</v>
      </c>
      <c r="D19" s="128">
        <v>6</v>
      </c>
      <c r="E19" s="130">
        <v>0</v>
      </c>
      <c r="F19" s="128">
        <v>3</v>
      </c>
      <c r="G19" s="128">
        <v>102</v>
      </c>
      <c r="H19" s="128">
        <v>35</v>
      </c>
      <c r="I19" s="128">
        <v>1</v>
      </c>
      <c r="J19" s="130">
        <v>0</v>
      </c>
      <c r="K19" s="128">
        <v>22</v>
      </c>
      <c r="L19" s="128">
        <v>44</v>
      </c>
      <c r="M19" s="130">
        <v>0</v>
      </c>
      <c r="N19" s="132">
        <v>84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114</v>
      </c>
      <c r="C21" s="128">
        <v>113</v>
      </c>
      <c r="D21" s="128">
        <v>1</v>
      </c>
      <c r="E21" s="130">
        <v>0</v>
      </c>
      <c r="F21" s="128">
        <v>0</v>
      </c>
      <c r="G21" s="128">
        <v>62</v>
      </c>
      <c r="H21" s="128">
        <v>23</v>
      </c>
      <c r="I21" s="128">
        <v>0</v>
      </c>
      <c r="J21" s="130">
        <v>0</v>
      </c>
      <c r="K21" s="128">
        <v>25</v>
      </c>
      <c r="L21" s="128">
        <v>14</v>
      </c>
      <c r="M21" s="130">
        <v>0</v>
      </c>
      <c r="N21" s="132">
        <v>51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33</v>
      </c>
      <c r="C25" s="128">
        <v>32</v>
      </c>
      <c r="D25" s="128">
        <v>1</v>
      </c>
      <c r="E25" s="130">
        <v>0</v>
      </c>
      <c r="F25" s="130">
        <v>0</v>
      </c>
      <c r="G25" s="128">
        <v>32</v>
      </c>
      <c r="H25" s="128">
        <v>9</v>
      </c>
      <c r="I25" s="128">
        <v>0</v>
      </c>
      <c r="J25" s="130">
        <v>0</v>
      </c>
      <c r="K25" s="128">
        <v>10</v>
      </c>
      <c r="L25" s="128">
        <v>13</v>
      </c>
      <c r="M25" s="130">
        <v>0</v>
      </c>
      <c r="N25" s="132">
        <v>1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7">
        <v>0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229</v>
      </c>
      <c r="C35" s="128">
        <v>219</v>
      </c>
      <c r="D35" s="128">
        <v>5</v>
      </c>
      <c r="E35" s="130">
        <v>0</v>
      </c>
      <c r="F35" s="128">
        <v>6</v>
      </c>
      <c r="G35" s="128">
        <v>138</v>
      </c>
      <c r="H35" s="128">
        <v>110</v>
      </c>
      <c r="I35" s="128">
        <v>1</v>
      </c>
      <c r="J35" s="130">
        <v>0</v>
      </c>
      <c r="K35" s="128">
        <v>30</v>
      </c>
      <c r="L35" s="128">
        <v>-3</v>
      </c>
      <c r="M35" s="130">
        <v>0</v>
      </c>
      <c r="N35" s="132">
        <v>92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2.至114年2月止，38家本國銀行放款及催收款之備抵呆帳餘額為577,928百萬元，114年1至2月轉銷呆帳10,515百萬元。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50" orientation="landscape" useFirstPageNumber="1"/>
  <headerFooter alignWithMargins="0">
    <oddFooter>&amp;L&amp;9 &amp;C&amp;"Times New Roman"&amp;9 - &amp;p -&amp;R&amp;9 </oddFoot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7">
        <v>0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70</v>
      </c>
      <c r="C15" s="128">
        <v>58</v>
      </c>
      <c r="D15" s="128">
        <v>0</v>
      </c>
      <c r="E15" s="130">
        <v>0</v>
      </c>
      <c r="F15" s="128">
        <v>12</v>
      </c>
      <c r="G15" s="128">
        <v>34</v>
      </c>
      <c r="H15" s="128">
        <v>3</v>
      </c>
      <c r="I15" s="128">
        <v>0</v>
      </c>
      <c r="J15" s="130">
        <v>0</v>
      </c>
      <c r="K15" s="128">
        <v>14</v>
      </c>
      <c r="L15" s="128">
        <v>18</v>
      </c>
      <c r="M15" s="130">
        <v>0</v>
      </c>
      <c r="N15" s="132">
        <v>36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7">
        <v>0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7">
        <v>0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51" orientation="landscape" useFirstPageNumber="1"/>
  <headerFooter alignWithMargins="0">
    <oddFooter>&amp;L&amp;9 &amp;C&amp;"Times New Roman"&amp;9 - &amp;p -&amp;R&amp;9 </oddFoot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7">
        <v>0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7">
        <v>0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7">
        <v>0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6426</v>
      </c>
      <c r="C29" s="128">
        <v>778</v>
      </c>
      <c r="D29" s="128">
        <v>29</v>
      </c>
      <c r="E29" s="128">
        <v>5061</v>
      </c>
      <c r="F29" s="128">
        <v>558</v>
      </c>
      <c r="G29" s="128">
        <v>5900</v>
      </c>
      <c r="H29" s="128">
        <v>313</v>
      </c>
      <c r="I29" s="128">
        <v>24</v>
      </c>
      <c r="J29" s="128">
        <v>5078</v>
      </c>
      <c r="K29" s="128">
        <v>191</v>
      </c>
      <c r="L29" s="128">
        <v>294</v>
      </c>
      <c r="M29" s="130">
        <v>0</v>
      </c>
      <c r="N29" s="132">
        <v>526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52" orientation="landscape" useFirstPageNumber="1"/>
  <headerFooter alignWithMargins="0">
    <oddFooter>&amp;L&amp;9 &amp;C&amp;"Times New Roman"&amp;9 - &amp;p -&amp;R&amp;9 </oddFoot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41908</v>
      </c>
      <c r="C11" s="117">
        <v>17406</v>
      </c>
      <c r="D11" s="117">
        <v>1084</v>
      </c>
      <c r="E11" s="117">
        <v>19019</v>
      </c>
      <c r="F11" s="117">
        <v>4398</v>
      </c>
      <c r="G11" s="117">
        <v>36864</v>
      </c>
      <c r="H11" s="117">
        <v>17517</v>
      </c>
      <c r="I11" s="117">
        <v>88</v>
      </c>
      <c r="J11" s="117">
        <v>15855</v>
      </c>
      <c r="K11" s="117">
        <v>1345</v>
      </c>
      <c r="L11" s="117">
        <v>2059</v>
      </c>
      <c r="M11" s="120">
        <v>0</v>
      </c>
      <c r="N11" s="123">
        <v>5044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4031</v>
      </c>
      <c r="C13" s="141">
        <v>2178</v>
      </c>
      <c r="D13" s="141">
        <v>66</v>
      </c>
      <c r="E13" s="141">
        <v>342</v>
      </c>
      <c r="F13" s="141">
        <v>1445</v>
      </c>
      <c r="G13" s="141">
        <v>2948</v>
      </c>
      <c r="H13" s="141">
        <v>2478</v>
      </c>
      <c r="I13" s="141">
        <v>5</v>
      </c>
      <c r="J13" s="141">
        <v>685</v>
      </c>
      <c r="K13" s="141">
        <v>73</v>
      </c>
      <c r="L13" s="141">
        <v>-294</v>
      </c>
      <c r="M13" s="143">
        <v>0</v>
      </c>
      <c r="N13" s="145">
        <v>1083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1978</v>
      </c>
      <c r="C15" s="141">
        <v>772</v>
      </c>
      <c r="D15" s="141">
        <v>24</v>
      </c>
      <c r="E15" s="141">
        <v>1034</v>
      </c>
      <c r="F15" s="141">
        <v>149</v>
      </c>
      <c r="G15" s="141">
        <v>1363</v>
      </c>
      <c r="H15" s="141">
        <v>592</v>
      </c>
      <c r="I15" s="141">
        <v>1</v>
      </c>
      <c r="J15" s="141">
        <v>1067</v>
      </c>
      <c r="K15" s="141">
        <v>80</v>
      </c>
      <c r="L15" s="141">
        <v>-378</v>
      </c>
      <c r="M15" s="143">
        <v>0</v>
      </c>
      <c r="N15" s="145">
        <v>615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248</v>
      </c>
      <c r="C17" s="141">
        <v>131</v>
      </c>
      <c r="D17" s="141">
        <v>10</v>
      </c>
      <c r="E17" s="141">
        <v>96</v>
      </c>
      <c r="F17" s="141">
        <v>12</v>
      </c>
      <c r="G17" s="141">
        <v>223</v>
      </c>
      <c r="H17" s="141">
        <v>130</v>
      </c>
      <c r="I17" s="141">
        <v>0</v>
      </c>
      <c r="J17" s="141">
        <v>27</v>
      </c>
      <c r="K17" s="141">
        <v>32</v>
      </c>
      <c r="L17" s="141">
        <v>34</v>
      </c>
      <c r="M17" s="143">
        <v>0</v>
      </c>
      <c r="N17" s="145">
        <v>25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100</v>
      </c>
      <c r="C19" s="141">
        <v>51</v>
      </c>
      <c r="D19" s="141">
        <v>7</v>
      </c>
      <c r="E19" s="141">
        <v>8</v>
      </c>
      <c r="F19" s="141">
        <v>35</v>
      </c>
      <c r="G19" s="141">
        <v>85</v>
      </c>
      <c r="H19" s="141">
        <v>66</v>
      </c>
      <c r="I19" s="141">
        <v>1</v>
      </c>
      <c r="J19" s="143">
        <v>0</v>
      </c>
      <c r="K19" s="141">
        <v>10</v>
      </c>
      <c r="L19" s="141">
        <v>8</v>
      </c>
      <c r="M19" s="143">
        <v>0</v>
      </c>
      <c r="N19" s="145">
        <v>15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121</v>
      </c>
      <c r="C21" s="141">
        <v>10</v>
      </c>
      <c r="D21" s="141">
        <v>0</v>
      </c>
      <c r="E21" s="141">
        <v>34</v>
      </c>
      <c r="F21" s="141">
        <v>77</v>
      </c>
      <c r="G21" s="141">
        <v>91</v>
      </c>
      <c r="H21" s="141">
        <v>9</v>
      </c>
      <c r="I21" s="143">
        <v>0</v>
      </c>
      <c r="J21" s="143">
        <v>0</v>
      </c>
      <c r="K21" s="141">
        <v>22</v>
      </c>
      <c r="L21" s="141">
        <v>59</v>
      </c>
      <c r="M21" s="143">
        <v>0</v>
      </c>
      <c r="N21" s="145">
        <v>29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1071</v>
      </c>
      <c r="C23" s="141">
        <v>846</v>
      </c>
      <c r="D23" s="141">
        <v>7</v>
      </c>
      <c r="E23" s="141">
        <v>218</v>
      </c>
      <c r="F23" s="141">
        <v>0</v>
      </c>
      <c r="G23" s="141">
        <v>1316</v>
      </c>
      <c r="H23" s="141">
        <v>853</v>
      </c>
      <c r="I23" s="141">
        <v>1</v>
      </c>
      <c r="J23" s="143">
        <v>0</v>
      </c>
      <c r="K23" s="141">
        <v>46</v>
      </c>
      <c r="L23" s="141">
        <v>416</v>
      </c>
      <c r="M23" s="143">
        <v>0</v>
      </c>
      <c r="N23" s="145">
        <v>-245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1">
        <v>468</v>
      </c>
      <c r="C25" s="141">
        <v>4</v>
      </c>
      <c r="D25" s="141">
        <v>36</v>
      </c>
      <c r="E25" s="141">
        <v>394</v>
      </c>
      <c r="F25" s="141">
        <v>34</v>
      </c>
      <c r="G25" s="141">
        <v>337</v>
      </c>
      <c r="H25" s="141">
        <v>6</v>
      </c>
      <c r="I25" s="143">
        <v>0</v>
      </c>
      <c r="J25" s="143">
        <v>0</v>
      </c>
      <c r="K25" s="141">
        <v>36</v>
      </c>
      <c r="L25" s="141">
        <v>295</v>
      </c>
      <c r="M25" s="143">
        <v>0</v>
      </c>
      <c r="N25" s="145">
        <v>131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4366</v>
      </c>
      <c r="C27" s="141">
        <v>507</v>
      </c>
      <c r="D27" s="141">
        <v>1</v>
      </c>
      <c r="E27" s="141">
        <v>3801</v>
      </c>
      <c r="F27" s="141">
        <v>57</v>
      </c>
      <c r="G27" s="141">
        <v>4319</v>
      </c>
      <c r="H27" s="141">
        <v>489</v>
      </c>
      <c r="I27" s="141">
        <v>10</v>
      </c>
      <c r="J27" s="141">
        <v>3717</v>
      </c>
      <c r="K27" s="141">
        <v>41</v>
      </c>
      <c r="L27" s="141">
        <v>63</v>
      </c>
      <c r="M27" s="143">
        <v>0</v>
      </c>
      <c r="N27" s="145">
        <v>47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1426</v>
      </c>
      <c r="C29" s="141">
        <v>1023</v>
      </c>
      <c r="D29" s="141">
        <v>22</v>
      </c>
      <c r="E29" s="141">
        <v>318</v>
      </c>
      <c r="F29" s="141">
        <v>64</v>
      </c>
      <c r="G29" s="141">
        <v>1185</v>
      </c>
      <c r="H29" s="141">
        <v>922</v>
      </c>
      <c r="I29" s="141">
        <v>7</v>
      </c>
      <c r="J29" s="143">
        <v>0</v>
      </c>
      <c r="K29" s="141">
        <v>70</v>
      </c>
      <c r="L29" s="141">
        <v>186</v>
      </c>
      <c r="M29" s="143">
        <v>0</v>
      </c>
      <c r="N29" s="145">
        <v>241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350</v>
      </c>
      <c r="C31" s="141">
        <v>186</v>
      </c>
      <c r="D31" s="141">
        <v>5</v>
      </c>
      <c r="E31" s="141">
        <v>158</v>
      </c>
      <c r="F31" s="143">
        <v>0</v>
      </c>
      <c r="G31" s="141">
        <v>282</v>
      </c>
      <c r="H31" s="141">
        <v>156</v>
      </c>
      <c r="I31" s="141">
        <v>0</v>
      </c>
      <c r="J31" s="141">
        <v>109</v>
      </c>
      <c r="K31" s="141">
        <v>16</v>
      </c>
      <c r="L31" s="147">
        <v>0</v>
      </c>
      <c r="M31" s="143">
        <v>0</v>
      </c>
      <c r="N31" s="145">
        <v>68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1627</v>
      </c>
      <c r="C33" s="141">
        <v>261</v>
      </c>
      <c r="D33" s="141">
        <v>215</v>
      </c>
      <c r="E33" s="141">
        <v>1030</v>
      </c>
      <c r="F33" s="141">
        <v>121</v>
      </c>
      <c r="G33" s="141">
        <v>1509</v>
      </c>
      <c r="H33" s="141">
        <v>198</v>
      </c>
      <c r="I33" s="141">
        <v>8</v>
      </c>
      <c r="J33" s="143">
        <v>0</v>
      </c>
      <c r="K33" s="141">
        <v>161</v>
      </c>
      <c r="L33" s="141">
        <v>1142</v>
      </c>
      <c r="M33" s="143">
        <v>0</v>
      </c>
      <c r="N33" s="145">
        <v>118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1289</v>
      </c>
      <c r="C35" s="141">
        <v>956</v>
      </c>
      <c r="D35" s="141">
        <v>43</v>
      </c>
      <c r="E35" s="141">
        <v>269</v>
      </c>
      <c r="F35" s="141">
        <v>21</v>
      </c>
      <c r="G35" s="141">
        <v>1129</v>
      </c>
      <c r="H35" s="141">
        <v>746</v>
      </c>
      <c r="I35" s="143">
        <v>0</v>
      </c>
      <c r="J35" s="141">
        <v>353</v>
      </c>
      <c r="K35" s="141">
        <v>13</v>
      </c>
      <c r="L35" s="141">
        <v>18</v>
      </c>
      <c r="M35" s="143">
        <v>0</v>
      </c>
      <c r="N35" s="145">
        <v>160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</sheetData>
  <mergeCells count="181">
    <mergeCell ref="D4:F4"/>
    <mergeCell ref="G4:J4"/>
    <mergeCell ref="B8:B9"/>
    <mergeCell ref="A1:N1"/>
    <mergeCell ref="B5:F5"/>
    <mergeCell ref="G5:L5"/>
    <mergeCell ref="A3:N3"/>
    <mergeCell ref="A2:N2"/>
    <mergeCell ref="A5:A10"/>
    <mergeCell ref="L8:L9"/>
    <mergeCell ref="G8:G9"/>
    <mergeCell ref="F8:F9"/>
    <mergeCell ref="B11:B12"/>
    <mergeCell ref="C11:C12"/>
    <mergeCell ref="F11:F12"/>
    <mergeCell ref="G11:G12"/>
    <mergeCell ref="M11:M12"/>
    <mergeCell ref="N11:N12"/>
    <mergeCell ref="D13:D14"/>
    <mergeCell ref="E13:E14"/>
    <mergeCell ref="F13:F14"/>
    <mergeCell ref="G13:G14"/>
    <mergeCell ref="H13:H14"/>
    <mergeCell ref="D11:D12"/>
    <mergeCell ref="E11:E12"/>
    <mergeCell ref="H11:H12"/>
    <mergeCell ref="B13:B14"/>
    <mergeCell ref="C13:C14"/>
    <mergeCell ref="I13:I14"/>
    <mergeCell ref="J11:J12"/>
    <mergeCell ref="K11:K12"/>
    <mergeCell ref="L11:L12"/>
    <mergeCell ref="I11:I12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B18"/>
    <mergeCell ref="C17:C18"/>
    <mergeCell ref="D17:D18"/>
    <mergeCell ref="E17:E18"/>
    <mergeCell ref="F17:F18"/>
    <mergeCell ref="M17:M18"/>
    <mergeCell ref="N17:N18"/>
    <mergeCell ref="B19:B20"/>
    <mergeCell ref="C19:C20"/>
    <mergeCell ref="D19:D20"/>
    <mergeCell ref="E19:E20"/>
    <mergeCell ref="F19:F20"/>
    <mergeCell ref="K19:K20"/>
    <mergeCell ref="L19:L20"/>
    <mergeCell ref="J17:J18"/>
    <mergeCell ref="K17:K18"/>
    <mergeCell ref="L17:L18"/>
    <mergeCell ref="G19:G20"/>
    <mergeCell ref="H19:H20"/>
    <mergeCell ref="I19:I20"/>
    <mergeCell ref="J19:J20"/>
    <mergeCell ref="G17:G18"/>
    <mergeCell ref="H17:H18"/>
    <mergeCell ref="I17:I18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M21:M22"/>
    <mergeCell ref="N21:N22"/>
    <mergeCell ref="B23:B24"/>
    <mergeCell ref="C23:C24"/>
    <mergeCell ref="D23:D24"/>
    <mergeCell ref="E23:E24"/>
    <mergeCell ref="F23:F24"/>
    <mergeCell ref="K23:K24"/>
    <mergeCell ref="L23:L24"/>
    <mergeCell ref="J21:J22"/>
    <mergeCell ref="K21:K22"/>
    <mergeCell ref="L21:L22"/>
    <mergeCell ref="G23:G24"/>
    <mergeCell ref="H23:H24"/>
    <mergeCell ref="I23:I24"/>
    <mergeCell ref="J23:J24"/>
    <mergeCell ref="M23:M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M25:M26"/>
    <mergeCell ref="N25:N26"/>
    <mergeCell ref="B27:B28"/>
    <mergeCell ref="C27:C28"/>
    <mergeCell ref="D27:D28"/>
    <mergeCell ref="E27:E28"/>
    <mergeCell ref="F27:F28"/>
    <mergeCell ref="K27:K28"/>
    <mergeCell ref="L27:L28"/>
    <mergeCell ref="J25:J26"/>
    <mergeCell ref="K25:K26"/>
    <mergeCell ref="L25:L26"/>
    <mergeCell ref="G27:G28"/>
    <mergeCell ref="H27:H28"/>
    <mergeCell ref="I27:I28"/>
    <mergeCell ref="J27:J28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M29:M30"/>
    <mergeCell ref="N29:N30"/>
    <mergeCell ref="B31:B32"/>
    <mergeCell ref="C31:C32"/>
    <mergeCell ref="D31:D32"/>
    <mergeCell ref="E31:E32"/>
    <mergeCell ref="F31:F32"/>
    <mergeCell ref="K31:K32"/>
    <mergeCell ref="L31:L32"/>
    <mergeCell ref="J29:J30"/>
    <mergeCell ref="K29:K30"/>
    <mergeCell ref="L29:L30"/>
    <mergeCell ref="G31:G32"/>
    <mergeCell ref="H31:H32"/>
    <mergeCell ref="I31:I32"/>
    <mergeCell ref="J31:J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N33:N34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G35:G36"/>
    <mergeCell ref="H35:H36"/>
    <mergeCell ref="I35:I36"/>
    <mergeCell ref="N35:N36"/>
    <mergeCell ref="J35:J36"/>
    <mergeCell ref="K35:K36"/>
    <mergeCell ref="L35:L36"/>
    <mergeCell ref="M35:M36"/>
  </mergeCells>
  <printOptions horizontalCentered="1"/>
  <pageMargins left="0.74803149606299213" right="0.59055118110236227" top="0.39370078740157483" bottom="0.19685039370078741" header="0" footer="0.39370078740157483"/>
  <pageSetup paperSize="9" firstPageNumber="153" orientation="landscape" useFirstPageNumber="1"/>
  <headerFooter alignWithMargins="0">
    <oddFooter>&amp;L&amp;9 &amp;C&amp;"Times New Roman"&amp;9 - &amp;p -&amp;R&amp;9 </oddFoot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1984</v>
      </c>
      <c r="C11" s="116">
        <v>869</v>
      </c>
      <c r="D11" s="116">
        <v>298</v>
      </c>
      <c r="E11" s="116">
        <v>678</v>
      </c>
      <c r="F11" s="116">
        <v>140</v>
      </c>
      <c r="G11" s="116">
        <v>1478</v>
      </c>
      <c r="H11" s="116">
        <v>795</v>
      </c>
      <c r="I11" s="116">
        <v>9</v>
      </c>
      <c r="J11" s="116">
        <v>361</v>
      </c>
      <c r="K11" s="116">
        <v>154</v>
      </c>
      <c r="L11" s="116">
        <v>159</v>
      </c>
      <c r="M11" s="119">
        <v>0</v>
      </c>
      <c r="N11" s="122">
        <v>507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131</v>
      </c>
      <c r="C13" s="141">
        <v>129</v>
      </c>
      <c r="D13" s="141">
        <v>1</v>
      </c>
      <c r="E13" s="143">
        <v>0</v>
      </c>
      <c r="F13" s="141">
        <v>0</v>
      </c>
      <c r="G13" s="141">
        <v>25</v>
      </c>
      <c r="H13" s="141">
        <v>90</v>
      </c>
      <c r="I13" s="141">
        <v>2</v>
      </c>
      <c r="J13" s="143">
        <v>0</v>
      </c>
      <c r="K13" s="141">
        <v>4</v>
      </c>
      <c r="L13" s="141">
        <v>-71</v>
      </c>
      <c r="M13" s="143">
        <v>0</v>
      </c>
      <c r="N13" s="145">
        <v>105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1860</v>
      </c>
      <c r="C15" s="141">
        <v>675</v>
      </c>
      <c r="D15" s="141">
        <v>25</v>
      </c>
      <c r="E15" s="141">
        <v>899</v>
      </c>
      <c r="F15" s="141">
        <v>261</v>
      </c>
      <c r="G15" s="141">
        <v>1799</v>
      </c>
      <c r="H15" s="141">
        <v>932</v>
      </c>
      <c r="I15" s="141">
        <v>6</v>
      </c>
      <c r="J15" s="141">
        <v>804</v>
      </c>
      <c r="K15" s="141">
        <v>23</v>
      </c>
      <c r="L15" s="141">
        <v>32</v>
      </c>
      <c r="M15" s="143">
        <v>0</v>
      </c>
      <c r="N15" s="145">
        <v>62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2492</v>
      </c>
      <c r="C17" s="141">
        <v>670</v>
      </c>
      <c r="D17" s="141">
        <v>58</v>
      </c>
      <c r="E17" s="141">
        <v>698</v>
      </c>
      <c r="F17" s="141">
        <v>1066</v>
      </c>
      <c r="G17" s="141">
        <v>2286</v>
      </c>
      <c r="H17" s="141">
        <v>1002</v>
      </c>
      <c r="I17" s="141">
        <v>3</v>
      </c>
      <c r="J17" s="141">
        <v>1201</v>
      </c>
      <c r="K17" s="141">
        <v>65</v>
      </c>
      <c r="L17" s="141">
        <v>15</v>
      </c>
      <c r="M17" s="143">
        <v>0</v>
      </c>
      <c r="N17" s="145">
        <v>206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1746</v>
      </c>
      <c r="C19" s="141">
        <v>914</v>
      </c>
      <c r="D19" s="141">
        <v>161</v>
      </c>
      <c r="E19" s="141">
        <v>654</v>
      </c>
      <c r="F19" s="141">
        <v>16</v>
      </c>
      <c r="G19" s="141">
        <v>1298</v>
      </c>
      <c r="H19" s="141">
        <v>735</v>
      </c>
      <c r="I19" s="141">
        <v>12</v>
      </c>
      <c r="J19" s="143">
        <v>0</v>
      </c>
      <c r="K19" s="141">
        <v>222</v>
      </c>
      <c r="L19" s="141">
        <v>329</v>
      </c>
      <c r="M19" s="143">
        <v>0</v>
      </c>
      <c r="N19" s="145">
        <v>448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2311</v>
      </c>
      <c r="C21" s="141">
        <v>1069</v>
      </c>
      <c r="D21" s="141">
        <v>20</v>
      </c>
      <c r="E21" s="141">
        <v>1212</v>
      </c>
      <c r="F21" s="141">
        <v>9</v>
      </c>
      <c r="G21" s="141">
        <v>2087</v>
      </c>
      <c r="H21" s="141">
        <v>1134</v>
      </c>
      <c r="I21" s="141">
        <v>10</v>
      </c>
      <c r="J21" s="141">
        <v>1034</v>
      </c>
      <c r="K21" s="141">
        <v>32</v>
      </c>
      <c r="L21" s="141">
        <v>-123</v>
      </c>
      <c r="M21" s="143">
        <v>0</v>
      </c>
      <c r="N21" s="145">
        <v>224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1">
        <v>59</v>
      </c>
      <c r="C23" s="141">
        <v>1</v>
      </c>
      <c r="D23" s="141">
        <v>1</v>
      </c>
      <c r="E23" s="143">
        <v>0</v>
      </c>
      <c r="F23" s="141">
        <v>57</v>
      </c>
      <c r="G23" s="141">
        <v>51</v>
      </c>
      <c r="H23" s="141">
        <v>1</v>
      </c>
      <c r="I23" s="141">
        <v>0</v>
      </c>
      <c r="J23" s="143">
        <v>0</v>
      </c>
      <c r="K23" s="141">
        <v>20</v>
      </c>
      <c r="L23" s="141">
        <v>30</v>
      </c>
      <c r="M23" s="143">
        <v>0</v>
      </c>
      <c r="N23" s="145">
        <v>7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5957</v>
      </c>
      <c r="C25" s="141">
        <v>1589</v>
      </c>
      <c r="D25" s="141">
        <v>14</v>
      </c>
      <c r="E25" s="141">
        <v>4355</v>
      </c>
      <c r="F25" s="141">
        <v>0</v>
      </c>
      <c r="G25" s="141">
        <v>5389</v>
      </c>
      <c r="H25" s="141">
        <v>1305</v>
      </c>
      <c r="I25" s="141">
        <v>5</v>
      </c>
      <c r="J25" s="141">
        <v>4000</v>
      </c>
      <c r="K25" s="141">
        <v>46</v>
      </c>
      <c r="L25" s="141">
        <v>33</v>
      </c>
      <c r="M25" s="143">
        <v>0</v>
      </c>
      <c r="N25" s="145">
        <v>568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4667</v>
      </c>
      <c r="C27" s="141">
        <v>2994</v>
      </c>
      <c r="D27" s="141">
        <v>20</v>
      </c>
      <c r="E27" s="141">
        <v>1466</v>
      </c>
      <c r="F27" s="141">
        <v>187</v>
      </c>
      <c r="G27" s="141">
        <v>4391</v>
      </c>
      <c r="H27" s="141">
        <v>2990</v>
      </c>
      <c r="I27" s="141">
        <v>3</v>
      </c>
      <c r="J27" s="141">
        <v>1247</v>
      </c>
      <c r="K27" s="141">
        <v>55</v>
      </c>
      <c r="L27" s="141">
        <v>97</v>
      </c>
      <c r="M27" s="143">
        <v>0</v>
      </c>
      <c r="N27" s="145">
        <v>277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301</v>
      </c>
      <c r="C29" s="141">
        <v>300</v>
      </c>
      <c r="D29" s="143">
        <v>0</v>
      </c>
      <c r="E29" s="141">
        <v>0</v>
      </c>
      <c r="F29" s="141">
        <v>1</v>
      </c>
      <c r="G29" s="141">
        <v>266</v>
      </c>
      <c r="H29" s="141">
        <v>258</v>
      </c>
      <c r="I29" s="141">
        <v>0</v>
      </c>
      <c r="J29" s="143">
        <v>0</v>
      </c>
      <c r="K29" s="141">
        <v>4</v>
      </c>
      <c r="L29" s="141">
        <v>4</v>
      </c>
      <c r="M29" s="143">
        <v>0</v>
      </c>
      <c r="N29" s="145">
        <v>35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281</v>
      </c>
      <c r="C31" s="141">
        <v>243</v>
      </c>
      <c r="D31" s="141">
        <v>25</v>
      </c>
      <c r="E31" s="143">
        <v>0</v>
      </c>
      <c r="F31" s="141">
        <v>13</v>
      </c>
      <c r="G31" s="141">
        <v>243</v>
      </c>
      <c r="H31" s="141">
        <v>206</v>
      </c>
      <c r="I31" s="141">
        <v>0</v>
      </c>
      <c r="J31" s="143">
        <v>0</v>
      </c>
      <c r="K31" s="141">
        <v>6</v>
      </c>
      <c r="L31" s="141">
        <v>30</v>
      </c>
      <c r="M31" s="143">
        <v>0</v>
      </c>
      <c r="N31" s="145">
        <v>39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1">
        <v>561</v>
      </c>
      <c r="C33" s="141">
        <v>230</v>
      </c>
      <c r="D33" s="141">
        <v>4</v>
      </c>
      <c r="E33" s="143">
        <v>0</v>
      </c>
      <c r="F33" s="141">
        <v>327</v>
      </c>
      <c r="G33" s="141">
        <v>354</v>
      </c>
      <c r="H33" s="141">
        <v>356</v>
      </c>
      <c r="I33" s="141">
        <v>0</v>
      </c>
      <c r="J33" s="141">
        <v>151</v>
      </c>
      <c r="K33" s="141">
        <v>18</v>
      </c>
      <c r="L33" s="141">
        <v>-172</v>
      </c>
      <c r="M33" s="143">
        <v>0</v>
      </c>
      <c r="N33" s="145">
        <v>207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1734</v>
      </c>
      <c r="C35" s="141">
        <v>585</v>
      </c>
      <c r="D35" s="141">
        <v>9</v>
      </c>
      <c r="E35" s="141">
        <v>882</v>
      </c>
      <c r="F35" s="141">
        <v>259</v>
      </c>
      <c r="G35" s="141">
        <v>1661</v>
      </c>
      <c r="H35" s="141">
        <v>852</v>
      </c>
      <c r="I35" s="141">
        <v>4</v>
      </c>
      <c r="J35" s="141">
        <v>665</v>
      </c>
      <c r="K35" s="141">
        <v>66</v>
      </c>
      <c r="L35" s="141">
        <v>73</v>
      </c>
      <c r="M35" s="143">
        <v>0</v>
      </c>
      <c r="N35" s="145">
        <v>74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4" orientation="landscape" useFirstPageNumber="1"/>
  <headerFooter alignWithMargins="0">
    <oddFooter>&amp;L&amp;9 &amp;C&amp;"Times New Roman"&amp;9 - &amp;p -&amp;R&amp;9 </oddFoot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6">
        <v>669</v>
      </c>
      <c r="C11" s="116">
        <v>142</v>
      </c>
      <c r="D11" s="116">
        <v>8</v>
      </c>
      <c r="E11" s="116">
        <v>475</v>
      </c>
      <c r="F11" s="116">
        <v>44</v>
      </c>
      <c r="G11" s="116">
        <v>677</v>
      </c>
      <c r="H11" s="116">
        <v>172</v>
      </c>
      <c r="I11" s="116">
        <v>0</v>
      </c>
      <c r="J11" s="116">
        <v>433</v>
      </c>
      <c r="K11" s="116">
        <v>17</v>
      </c>
      <c r="L11" s="116">
        <v>54</v>
      </c>
      <c r="M11" s="119">
        <v>0</v>
      </c>
      <c r="N11" s="122">
        <v>-8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1">
        <v>63</v>
      </c>
      <c r="C13" s="141">
        <v>54</v>
      </c>
      <c r="D13" s="141">
        <v>4</v>
      </c>
      <c r="E13" s="143">
        <v>0</v>
      </c>
      <c r="F13" s="141">
        <v>5</v>
      </c>
      <c r="G13" s="141">
        <v>49</v>
      </c>
      <c r="H13" s="141">
        <v>35</v>
      </c>
      <c r="I13" s="141">
        <v>0</v>
      </c>
      <c r="J13" s="143">
        <v>0</v>
      </c>
      <c r="K13" s="141">
        <v>5</v>
      </c>
      <c r="L13" s="141">
        <v>10</v>
      </c>
      <c r="M13" s="143">
        <v>0</v>
      </c>
      <c r="N13" s="145">
        <v>14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15</v>
      </c>
      <c r="C15" s="141">
        <v>14</v>
      </c>
      <c r="D15" s="141">
        <v>0</v>
      </c>
      <c r="E15" s="143">
        <v>0</v>
      </c>
      <c r="F15" s="141">
        <v>0</v>
      </c>
      <c r="G15" s="141">
        <v>23</v>
      </c>
      <c r="H15" s="141">
        <v>9</v>
      </c>
      <c r="I15" s="141">
        <v>0</v>
      </c>
      <c r="J15" s="143">
        <v>0</v>
      </c>
      <c r="K15" s="141">
        <v>5</v>
      </c>
      <c r="L15" s="141">
        <v>9</v>
      </c>
      <c r="M15" s="143">
        <v>0</v>
      </c>
      <c r="N15" s="145">
        <v>-8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5" orientation="landscape" useFirstPageNumber="1"/>
  <headerFooter alignWithMargins="0">
    <oddFooter>&amp;L&amp;9 &amp;C&amp;"Times New Roman"&amp;9 - &amp;p -&amp;R&amp;9 </oddFoot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6" width="7.125" customWidth="1"/>
    <col min="7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35281</v>
      </c>
      <c r="C11" s="117">
        <v>11909</v>
      </c>
      <c r="D11" s="117">
        <v>877</v>
      </c>
      <c r="E11" s="117">
        <v>17638</v>
      </c>
      <c r="F11" s="117">
        <v>4857</v>
      </c>
      <c r="G11" s="117">
        <v>31390</v>
      </c>
      <c r="H11" s="117">
        <v>11220</v>
      </c>
      <c r="I11" s="117">
        <v>70</v>
      </c>
      <c r="J11" s="117">
        <v>15255</v>
      </c>
      <c r="K11" s="117">
        <v>1193</v>
      </c>
      <c r="L11" s="117">
        <v>3652</v>
      </c>
      <c r="M11" s="120">
        <v>0</v>
      </c>
      <c r="N11" s="123">
        <v>3891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3467</v>
      </c>
      <c r="C13" s="141">
        <v>1617</v>
      </c>
      <c r="D13" s="141">
        <v>64</v>
      </c>
      <c r="E13" s="141">
        <v>342</v>
      </c>
      <c r="F13" s="141">
        <v>1444</v>
      </c>
      <c r="G13" s="141">
        <v>2464</v>
      </c>
      <c r="H13" s="141">
        <v>1825</v>
      </c>
      <c r="I13" s="141">
        <v>5</v>
      </c>
      <c r="J13" s="141">
        <v>685</v>
      </c>
      <c r="K13" s="141">
        <v>69</v>
      </c>
      <c r="L13" s="141">
        <v>-120</v>
      </c>
      <c r="M13" s="143">
        <v>0</v>
      </c>
      <c r="N13" s="145">
        <v>1003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1909</v>
      </c>
      <c r="C15" s="141">
        <v>710</v>
      </c>
      <c r="D15" s="141">
        <v>24</v>
      </c>
      <c r="E15" s="141">
        <v>1027</v>
      </c>
      <c r="F15" s="141">
        <v>149</v>
      </c>
      <c r="G15" s="141">
        <v>1346</v>
      </c>
      <c r="H15" s="141">
        <v>588</v>
      </c>
      <c r="I15" s="141">
        <v>1</v>
      </c>
      <c r="J15" s="141">
        <v>1061</v>
      </c>
      <c r="K15" s="141">
        <v>74</v>
      </c>
      <c r="L15" s="141">
        <v>-377</v>
      </c>
      <c r="M15" s="143">
        <v>0</v>
      </c>
      <c r="N15" s="145">
        <v>563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208</v>
      </c>
      <c r="C17" s="141">
        <v>87</v>
      </c>
      <c r="D17" s="141">
        <v>9</v>
      </c>
      <c r="E17" s="141">
        <v>96</v>
      </c>
      <c r="F17" s="141">
        <v>15</v>
      </c>
      <c r="G17" s="141">
        <v>197</v>
      </c>
      <c r="H17" s="141">
        <v>105</v>
      </c>
      <c r="I17" s="141">
        <v>0</v>
      </c>
      <c r="J17" s="141">
        <v>27</v>
      </c>
      <c r="K17" s="141">
        <v>32</v>
      </c>
      <c r="L17" s="141">
        <v>33</v>
      </c>
      <c r="M17" s="143">
        <v>0</v>
      </c>
      <c r="N17" s="145">
        <v>11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84</v>
      </c>
      <c r="C19" s="141">
        <v>35</v>
      </c>
      <c r="D19" s="141">
        <v>6</v>
      </c>
      <c r="E19" s="141">
        <v>8</v>
      </c>
      <c r="F19" s="141">
        <v>35</v>
      </c>
      <c r="G19" s="141">
        <v>75</v>
      </c>
      <c r="H19" s="141">
        <v>55</v>
      </c>
      <c r="I19" s="141">
        <v>1</v>
      </c>
      <c r="J19" s="143">
        <v>0</v>
      </c>
      <c r="K19" s="141">
        <v>10</v>
      </c>
      <c r="L19" s="141">
        <v>8</v>
      </c>
      <c r="M19" s="143">
        <v>0</v>
      </c>
      <c r="N19" s="145">
        <v>9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84</v>
      </c>
      <c r="C21" s="141">
        <v>10</v>
      </c>
      <c r="D21" s="141">
        <v>0</v>
      </c>
      <c r="E21" s="141">
        <v>34</v>
      </c>
      <c r="F21" s="141">
        <v>41</v>
      </c>
      <c r="G21" s="141">
        <v>96</v>
      </c>
      <c r="H21" s="141">
        <v>9</v>
      </c>
      <c r="I21" s="143">
        <v>0</v>
      </c>
      <c r="J21" s="143">
        <v>0</v>
      </c>
      <c r="K21" s="141">
        <v>22</v>
      </c>
      <c r="L21" s="141">
        <v>64</v>
      </c>
      <c r="M21" s="143">
        <v>0</v>
      </c>
      <c r="N21" s="145">
        <v>-11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1021</v>
      </c>
      <c r="C23" s="141">
        <v>797</v>
      </c>
      <c r="D23" s="141">
        <v>7</v>
      </c>
      <c r="E23" s="141">
        <v>216</v>
      </c>
      <c r="F23" s="141">
        <v>0</v>
      </c>
      <c r="G23" s="141">
        <v>1262</v>
      </c>
      <c r="H23" s="141">
        <v>835</v>
      </c>
      <c r="I23" s="141">
        <v>1</v>
      </c>
      <c r="J23" s="143">
        <v>0</v>
      </c>
      <c r="K23" s="141">
        <v>46</v>
      </c>
      <c r="L23" s="141">
        <v>380</v>
      </c>
      <c r="M23" s="143">
        <v>0</v>
      </c>
      <c r="N23" s="145">
        <v>-241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1">
        <v>468</v>
      </c>
      <c r="C25" s="141">
        <v>4</v>
      </c>
      <c r="D25" s="141">
        <v>36</v>
      </c>
      <c r="E25" s="141">
        <v>394</v>
      </c>
      <c r="F25" s="141">
        <v>34</v>
      </c>
      <c r="G25" s="141">
        <v>337</v>
      </c>
      <c r="H25" s="141">
        <v>6</v>
      </c>
      <c r="I25" s="143">
        <v>0</v>
      </c>
      <c r="J25" s="143">
        <v>0</v>
      </c>
      <c r="K25" s="141">
        <v>36</v>
      </c>
      <c r="L25" s="141">
        <v>295</v>
      </c>
      <c r="M25" s="143">
        <v>0</v>
      </c>
      <c r="N25" s="145">
        <v>131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3834</v>
      </c>
      <c r="C27" s="141">
        <v>79</v>
      </c>
      <c r="D27" s="141">
        <v>1</v>
      </c>
      <c r="E27" s="141">
        <v>3692</v>
      </c>
      <c r="F27" s="141">
        <v>62</v>
      </c>
      <c r="G27" s="141">
        <v>3785</v>
      </c>
      <c r="H27" s="141">
        <v>64</v>
      </c>
      <c r="I27" s="141">
        <v>10</v>
      </c>
      <c r="J27" s="141">
        <v>3610</v>
      </c>
      <c r="K27" s="141">
        <v>40</v>
      </c>
      <c r="L27" s="141">
        <v>61</v>
      </c>
      <c r="M27" s="143">
        <v>0</v>
      </c>
      <c r="N27" s="145">
        <v>49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1380</v>
      </c>
      <c r="C29" s="141">
        <v>1023</v>
      </c>
      <c r="D29" s="141">
        <v>22</v>
      </c>
      <c r="E29" s="141">
        <v>272</v>
      </c>
      <c r="F29" s="141">
        <v>64</v>
      </c>
      <c r="G29" s="141">
        <v>1427</v>
      </c>
      <c r="H29" s="141">
        <v>165</v>
      </c>
      <c r="I29" s="141">
        <v>7</v>
      </c>
      <c r="J29" s="141">
        <v>89</v>
      </c>
      <c r="K29" s="141">
        <v>70</v>
      </c>
      <c r="L29" s="141">
        <v>1096</v>
      </c>
      <c r="M29" s="143">
        <v>0</v>
      </c>
      <c r="N29" s="145">
        <v>-47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265</v>
      </c>
      <c r="C31" s="141">
        <v>105</v>
      </c>
      <c r="D31" s="141">
        <v>3</v>
      </c>
      <c r="E31" s="141">
        <v>157</v>
      </c>
      <c r="F31" s="143">
        <v>0</v>
      </c>
      <c r="G31" s="141">
        <v>222</v>
      </c>
      <c r="H31" s="141">
        <v>114</v>
      </c>
      <c r="I31" s="141">
        <v>0</v>
      </c>
      <c r="J31" s="141">
        <v>108</v>
      </c>
      <c r="K31" s="141">
        <v>12</v>
      </c>
      <c r="L31" s="141">
        <v>-13</v>
      </c>
      <c r="M31" s="143">
        <v>0</v>
      </c>
      <c r="N31" s="145">
        <v>43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1597</v>
      </c>
      <c r="C33" s="141">
        <v>248</v>
      </c>
      <c r="D33" s="141">
        <v>215</v>
      </c>
      <c r="E33" s="141">
        <v>1005</v>
      </c>
      <c r="F33" s="141">
        <v>129</v>
      </c>
      <c r="G33" s="141">
        <v>1507</v>
      </c>
      <c r="H33" s="141">
        <v>197</v>
      </c>
      <c r="I33" s="141">
        <v>8</v>
      </c>
      <c r="J33" s="143">
        <v>0</v>
      </c>
      <c r="K33" s="141">
        <v>161</v>
      </c>
      <c r="L33" s="141">
        <v>1142</v>
      </c>
      <c r="M33" s="143">
        <v>0</v>
      </c>
      <c r="N33" s="145">
        <v>90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1253</v>
      </c>
      <c r="C35" s="141">
        <v>784</v>
      </c>
      <c r="D35" s="141">
        <v>41</v>
      </c>
      <c r="E35" s="141">
        <v>269</v>
      </c>
      <c r="F35" s="141">
        <v>159</v>
      </c>
      <c r="G35" s="141">
        <v>1064</v>
      </c>
      <c r="H35" s="141">
        <v>611</v>
      </c>
      <c r="I35" s="143">
        <v>0</v>
      </c>
      <c r="J35" s="141">
        <v>351</v>
      </c>
      <c r="K35" s="141">
        <v>10</v>
      </c>
      <c r="L35" s="141">
        <v>91</v>
      </c>
      <c r="M35" s="143">
        <v>0</v>
      </c>
      <c r="N35" s="145">
        <v>190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6" orientation="landscape" useFirstPageNumber="1"/>
  <headerFooter alignWithMargins="0">
    <oddFooter>&amp;L&amp;9 &amp;C&amp;"Times New Roman"&amp;9 - &amp;p -&amp;R&amp;9 </oddFoot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1416</v>
      </c>
      <c r="C11" s="116">
        <v>498</v>
      </c>
      <c r="D11" s="116">
        <v>201</v>
      </c>
      <c r="E11" s="116">
        <v>517</v>
      </c>
      <c r="F11" s="116">
        <v>199</v>
      </c>
      <c r="G11" s="116">
        <v>1171</v>
      </c>
      <c r="H11" s="116">
        <v>556</v>
      </c>
      <c r="I11" s="116">
        <v>5</v>
      </c>
      <c r="J11" s="116">
        <v>299</v>
      </c>
      <c r="K11" s="116">
        <v>154</v>
      </c>
      <c r="L11" s="116">
        <v>159</v>
      </c>
      <c r="M11" s="119">
        <v>0</v>
      </c>
      <c r="N11" s="122">
        <v>245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99</v>
      </c>
      <c r="C13" s="141">
        <v>97</v>
      </c>
      <c r="D13" s="141">
        <v>1</v>
      </c>
      <c r="E13" s="143">
        <v>0</v>
      </c>
      <c r="F13" s="141">
        <v>0</v>
      </c>
      <c r="G13" s="141">
        <v>-1</v>
      </c>
      <c r="H13" s="141">
        <v>64</v>
      </c>
      <c r="I13" s="141">
        <v>2</v>
      </c>
      <c r="J13" s="143">
        <v>0</v>
      </c>
      <c r="K13" s="141">
        <v>4</v>
      </c>
      <c r="L13" s="141">
        <v>-71</v>
      </c>
      <c r="M13" s="143">
        <v>0</v>
      </c>
      <c r="N13" s="145">
        <v>100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1553</v>
      </c>
      <c r="C15" s="141">
        <v>424</v>
      </c>
      <c r="D15" s="141">
        <v>25</v>
      </c>
      <c r="E15" s="141">
        <v>600</v>
      </c>
      <c r="F15" s="141">
        <v>504</v>
      </c>
      <c r="G15" s="141">
        <v>1580</v>
      </c>
      <c r="H15" s="141">
        <v>926</v>
      </c>
      <c r="I15" s="141">
        <v>6</v>
      </c>
      <c r="J15" s="141">
        <v>602</v>
      </c>
      <c r="K15" s="141">
        <v>22</v>
      </c>
      <c r="L15" s="141">
        <v>23</v>
      </c>
      <c r="M15" s="143">
        <v>0</v>
      </c>
      <c r="N15" s="145">
        <v>-27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2366</v>
      </c>
      <c r="C17" s="141">
        <v>610</v>
      </c>
      <c r="D17" s="141">
        <v>55</v>
      </c>
      <c r="E17" s="141">
        <v>637</v>
      </c>
      <c r="F17" s="141">
        <v>1064</v>
      </c>
      <c r="G17" s="141">
        <v>2177</v>
      </c>
      <c r="H17" s="141">
        <v>577</v>
      </c>
      <c r="I17" s="141">
        <v>3</v>
      </c>
      <c r="J17" s="141">
        <v>1143</v>
      </c>
      <c r="K17" s="141">
        <v>65</v>
      </c>
      <c r="L17" s="141">
        <v>389</v>
      </c>
      <c r="M17" s="143">
        <v>0</v>
      </c>
      <c r="N17" s="145">
        <v>189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793</v>
      </c>
      <c r="C19" s="141">
        <v>442</v>
      </c>
      <c r="D19" s="141">
        <v>63</v>
      </c>
      <c r="E19" s="141">
        <v>271</v>
      </c>
      <c r="F19" s="141">
        <v>17</v>
      </c>
      <c r="G19" s="141">
        <v>580</v>
      </c>
      <c r="H19" s="141">
        <v>315</v>
      </c>
      <c r="I19" s="141">
        <v>6</v>
      </c>
      <c r="J19" s="143">
        <v>0</v>
      </c>
      <c r="K19" s="141">
        <v>105</v>
      </c>
      <c r="L19" s="141">
        <v>153</v>
      </c>
      <c r="M19" s="143">
        <v>0</v>
      </c>
      <c r="N19" s="145">
        <v>213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1678</v>
      </c>
      <c r="C21" s="141">
        <v>719</v>
      </c>
      <c r="D21" s="141">
        <v>20</v>
      </c>
      <c r="E21" s="141">
        <v>933</v>
      </c>
      <c r="F21" s="141">
        <v>6</v>
      </c>
      <c r="G21" s="141">
        <v>1453</v>
      </c>
      <c r="H21" s="141">
        <v>509</v>
      </c>
      <c r="I21" s="141">
        <v>2</v>
      </c>
      <c r="J21" s="141">
        <v>759</v>
      </c>
      <c r="K21" s="141">
        <v>32</v>
      </c>
      <c r="L21" s="141">
        <v>151</v>
      </c>
      <c r="M21" s="143">
        <v>0</v>
      </c>
      <c r="N21" s="145">
        <v>225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1">
        <v>59</v>
      </c>
      <c r="C23" s="141">
        <v>1</v>
      </c>
      <c r="D23" s="141">
        <v>1</v>
      </c>
      <c r="E23" s="143">
        <v>0</v>
      </c>
      <c r="F23" s="141">
        <v>57</v>
      </c>
      <c r="G23" s="141">
        <v>51</v>
      </c>
      <c r="H23" s="141">
        <v>1</v>
      </c>
      <c r="I23" s="141">
        <v>0</v>
      </c>
      <c r="J23" s="143">
        <v>0</v>
      </c>
      <c r="K23" s="141">
        <v>20</v>
      </c>
      <c r="L23" s="141">
        <v>30</v>
      </c>
      <c r="M23" s="143">
        <v>0</v>
      </c>
      <c r="N23" s="145">
        <v>7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5333</v>
      </c>
      <c r="C25" s="141">
        <v>969</v>
      </c>
      <c r="D25" s="141">
        <v>14</v>
      </c>
      <c r="E25" s="141">
        <v>4350</v>
      </c>
      <c r="F25" s="141">
        <v>0</v>
      </c>
      <c r="G25" s="141">
        <v>4766</v>
      </c>
      <c r="H25" s="141">
        <v>627</v>
      </c>
      <c r="I25" s="141">
        <v>5</v>
      </c>
      <c r="J25" s="141">
        <v>4033</v>
      </c>
      <c r="K25" s="141">
        <v>46</v>
      </c>
      <c r="L25" s="141">
        <v>55</v>
      </c>
      <c r="M25" s="143">
        <v>0</v>
      </c>
      <c r="N25" s="145">
        <v>567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2925</v>
      </c>
      <c r="C27" s="141">
        <v>1267</v>
      </c>
      <c r="D27" s="141">
        <v>19</v>
      </c>
      <c r="E27" s="141">
        <v>1452</v>
      </c>
      <c r="F27" s="141">
        <v>187</v>
      </c>
      <c r="G27" s="141">
        <v>2645</v>
      </c>
      <c r="H27" s="141">
        <v>1272</v>
      </c>
      <c r="I27" s="141">
        <v>3</v>
      </c>
      <c r="J27" s="141">
        <v>1232</v>
      </c>
      <c r="K27" s="141">
        <v>55</v>
      </c>
      <c r="L27" s="141">
        <v>83</v>
      </c>
      <c r="M27" s="143">
        <v>0</v>
      </c>
      <c r="N27" s="145">
        <v>280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296</v>
      </c>
      <c r="C29" s="141">
        <v>295</v>
      </c>
      <c r="D29" s="143">
        <v>0</v>
      </c>
      <c r="E29" s="141">
        <v>0</v>
      </c>
      <c r="F29" s="141">
        <v>1</v>
      </c>
      <c r="G29" s="141">
        <v>290</v>
      </c>
      <c r="H29" s="141">
        <v>258</v>
      </c>
      <c r="I29" s="141">
        <v>0</v>
      </c>
      <c r="J29" s="143">
        <v>0</v>
      </c>
      <c r="K29" s="141">
        <v>4</v>
      </c>
      <c r="L29" s="141">
        <v>28</v>
      </c>
      <c r="M29" s="143">
        <v>0</v>
      </c>
      <c r="N29" s="145">
        <v>6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281</v>
      </c>
      <c r="C31" s="141">
        <v>239</v>
      </c>
      <c r="D31" s="141">
        <v>25</v>
      </c>
      <c r="E31" s="143">
        <v>0</v>
      </c>
      <c r="F31" s="141">
        <v>17</v>
      </c>
      <c r="G31" s="141">
        <v>241</v>
      </c>
      <c r="H31" s="141">
        <v>206</v>
      </c>
      <c r="I31" s="141">
        <v>0</v>
      </c>
      <c r="J31" s="143">
        <v>0</v>
      </c>
      <c r="K31" s="141">
        <v>6</v>
      </c>
      <c r="L31" s="141">
        <v>29</v>
      </c>
      <c r="M31" s="143">
        <v>0</v>
      </c>
      <c r="N31" s="145">
        <v>40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1">
        <v>561</v>
      </c>
      <c r="C33" s="141">
        <v>230</v>
      </c>
      <c r="D33" s="141">
        <v>4</v>
      </c>
      <c r="E33" s="143">
        <v>0</v>
      </c>
      <c r="F33" s="141">
        <v>327</v>
      </c>
      <c r="G33" s="141">
        <v>354</v>
      </c>
      <c r="H33" s="141">
        <v>356</v>
      </c>
      <c r="I33" s="141">
        <v>0</v>
      </c>
      <c r="J33" s="141">
        <v>151</v>
      </c>
      <c r="K33" s="141">
        <v>18</v>
      </c>
      <c r="L33" s="141">
        <v>-172</v>
      </c>
      <c r="M33" s="143">
        <v>0</v>
      </c>
      <c r="N33" s="145">
        <v>207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1606</v>
      </c>
      <c r="C35" s="141">
        <v>409</v>
      </c>
      <c r="D35" s="141">
        <v>8</v>
      </c>
      <c r="E35" s="141">
        <v>891</v>
      </c>
      <c r="F35" s="141">
        <v>298</v>
      </c>
      <c r="G35" s="141">
        <v>1558</v>
      </c>
      <c r="H35" s="141">
        <v>766</v>
      </c>
      <c r="I35" s="141">
        <v>4</v>
      </c>
      <c r="J35" s="141">
        <v>672</v>
      </c>
      <c r="K35" s="141">
        <v>52</v>
      </c>
      <c r="L35" s="141">
        <v>64</v>
      </c>
      <c r="M35" s="143">
        <v>0</v>
      </c>
      <c r="N35" s="145">
        <v>48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7" orientation="landscape" useFirstPageNumber="1"/>
  <headerFooter alignWithMargins="0">
    <oddFooter>&amp;L&amp;9 &amp;C&amp;"Times New Roman"&amp;9 - &amp;p -&amp;R&amp;9 </oddFoot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6">
        <v>669</v>
      </c>
      <c r="C11" s="116">
        <v>142</v>
      </c>
      <c r="D11" s="116">
        <v>8</v>
      </c>
      <c r="E11" s="116">
        <v>475</v>
      </c>
      <c r="F11" s="116">
        <v>44</v>
      </c>
      <c r="G11" s="116">
        <v>677</v>
      </c>
      <c r="H11" s="116">
        <v>172</v>
      </c>
      <c r="I11" s="116">
        <v>0</v>
      </c>
      <c r="J11" s="116">
        <v>433</v>
      </c>
      <c r="K11" s="116">
        <v>17</v>
      </c>
      <c r="L11" s="116">
        <v>54</v>
      </c>
      <c r="M11" s="119">
        <v>0</v>
      </c>
      <c r="N11" s="122">
        <v>-8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1">
        <v>63</v>
      </c>
      <c r="C13" s="141">
        <v>54</v>
      </c>
      <c r="D13" s="141">
        <v>4</v>
      </c>
      <c r="E13" s="143">
        <v>0</v>
      </c>
      <c r="F13" s="141">
        <v>5</v>
      </c>
      <c r="G13" s="141">
        <v>49</v>
      </c>
      <c r="H13" s="141">
        <v>35</v>
      </c>
      <c r="I13" s="141">
        <v>0</v>
      </c>
      <c r="J13" s="143">
        <v>0</v>
      </c>
      <c r="K13" s="141">
        <v>5</v>
      </c>
      <c r="L13" s="141">
        <v>10</v>
      </c>
      <c r="M13" s="143">
        <v>0</v>
      </c>
      <c r="N13" s="145">
        <v>14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13</v>
      </c>
      <c r="C15" s="141">
        <v>12</v>
      </c>
      <c r="D15" s="141">
        <v>0</v>
      </c>
      <c r="E15" s="143">
        <v>0</v>
      </c>
      <c r="F15" s="141">
        <v>0</v>
      </c>
      <c r="G15" s="141">
        <v>19</v>
      </c>
      <c r="H15" s="141">
        <v>7</v>
      </c>
      <c r="I15" s="141">
        <v>0</v>
      </c>
      <c r="J15" s="143">
        <v>0</v>
      </c>
      <c r="K15" s="141">
        <v>4</v>
      </c>
      <c r="L15" s="141">
        <v>8</v>
      </c>
      <c r="M15" s="143">
        <v>0</v>
      </c>
      <c r="N15" s="145">
        <v>-6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8" orientation="landscape" useFirstPageNumber="1"/>
  <headerFooter alignWithMargins="0">
    <oddFooter>&amp;L&amp;9 &amp;C&amp;"Times New Roman"&amp;9 - &amp;p -&amp;R&amp;9 </oddFoot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9260</v>
      </c>
      <c r="C11" s="117">
        <v>5498</v>
      </c>
      <c r="D11" s="117">
        <v>208</v>
      </c>
      <c r="E11" s="117">
        <v>1619</v>
      </c>
      <c r="F11" s="117">
        <v>1936</v>
      </c>
      <c r="G11" s="117">
        <v>8107</v>
      </c>
      <c r="H11" s="117">
        <v>6299</v>
      </c>
      <c r="I11" s="117">
        <v>18</v>
      </c>
      <c r="J11" s="117">
        <v>837</v>
      </c>
      <c r="K11" s="117">
        <v>152</v>
      </c>
      <c r="L11" s="117">
        <v>802</v>
      </c>
      <c r="M11" s="120">
        <v>0</v>
      </c>
      <c r="N11" s="123">
        <v>1153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732</v>
      </c>
      <c r="C13" s="141">
        <v>561</v>
      </c>
      <c r="D13" s="141">
        <v>2</v>
      </c>
      <c r="E13" s="143">
        <v>0</v>
      </c>
      <c r="F13" s="141">
        <v>169</v>
      </c>
      <c r="G13" s="141">
        <v>653</v>
      </c>
      <c r="H13" s="141">
        <v>654</v>
      </c>
      <c r="I13" s="141">
        <v>0</v>
      </c>
      <c r="J13" s="143">
        <v>0</v>
      </c>
      <c r="K13" s="141">
        <v>4</v>
      </c>
      <c r="L13" s="141">
        <v>-5</v>
      </c>
      <c r="M13" s="143">
        <v>0</v>
      </c>
      <c r="N13" s="145">
        <v>80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69</v>
      </c>
      <c r="C15" s="141">
        <v>61</v>
      </c>
      <c r="D15" s="141">
        <v>0</v>
      </c>
      <c r="E15" s="141">
        <v>7</v>
      </c>
      <c r="F15" s="141">
        <v>1</v>
      </c>
      <c r="G15" s="141">
        <v>17</v>
      </c>
      <c r="H15" s="141">
        <v>4</v>
      </c>
      <c r="I15" s="143">
        <v>0</v>
      </c>
      <c r="J15" s="141">
        <v>7</v>
      </c>
      <c r="K15" s="141">
        <v>7</v>
      </c>
      <c r="L15" s="147">
        <v>0</v>
      </c>
      <c r="M15" s="143">
        <v>0</v>
      </c>
      <c r="N15" s="145">
        <v>52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44</v>
      </c>
      <c r="C17" s="141">
        <v>43</v>
      </c>
      <c r="D17" s="141">
        <v>0</v>
      </c>
      <c r="E17" s="143">
        <v>0</v>
      </c>
      <c r="F17" s="141">
        <v>0</v>
      </c>
      <c r="G17" s="141">
        <v>30</v>
      </c>
      <c r="H17" s="141">
        <v>26</v>
      </c>
      <c r="I17" s="141">
        <v>0</v>
      </c>
      <c r="J17" s="143">
        <v>0</v>
      </c>
      <c r="K17" s="141">
        <v>0</v>
      </c>
      <c r="L17" s="141">
        <v>4</v>
      </c>
      <c r="M17" s="143">
        <v>0</v>
      </c>
      <c r="N17" s="145">
        <v>14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16</v>
      </c>
      <c r="C19" s="141">
        <v>16</v>
      </c>
      <c r="D19" s="141">
        <v>0</v>
      </c>
      <c r="E19" s="143">
        <v>0</v>
      </c>
      <c r="F19" s="141">
        <v>0</v>
      </c>
      <c r="G19" s="141">
        <v>10</v>
      </c>
      <c r="H19" s="141">
        <v>10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5">
        <v>6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40</v>
      </c>
      <c r="C21" s="143">
        <v>0</v>
      </c>
      <c r="D21" s="141">
        <v>0</v>
      </c>
      <c r="E21" s="143">
        <v>0</v>
      </c>
      <c r="F21" s="141">
        <v>40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5">
        <v>40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52</v>
      </c>
      <c r="C23" s="141">
        <v>50</v>
      </c>
      <c r="D23" s="143">
        <v>0</v>
      </c>
      <c r="E23" s="141">
        <v>2</v>
      </c>
      <c r="F23" s="141">
        <v>0</v>
      </c>
      <c r="G23" s="141">
        <v>57</v>
      </c>
      <c r="H23" s="141">
        <v>20</v>
      </c>
      <c r="I23" s="141">
        <v>0</v>
      </c>
      <c r="J23" s="143">
        <v>0</v>
      </c>
      <c r="K23" s="143">
        <v>0</v>
      </c>
      <c r="L23" s="141">
        <v>37</v>
      </c>
      <c r="M23" s="143">
        <v>0</v>
      </c>
      <c r="N23" s="145">
        <v>-5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9">
        <v>0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537</v>
      </c>
      <c r="C27" s="141">
        <v>429</v>
      </c>
      <c r="D27" s="143">
        <v>0</v>
      </c>
      <c r="E27" s="141">
        <v>109</v>
      </c>
      <c r="F27" s="141">
        <v>0</v>
      </c>
      <c r="G27" s="141">
        <v>540</v>
      </c>
      <c r="H27" s="141">
        <v>424</v>
      </c>
      <c r="I27" s="143">
        <v>0</v>
      </c>
      <c r="J27" s="141">
        <v>107</v>
      </c>
      <c r="K27" s="141">
        <v>1</v>
      </c>
      <c r="L27" s="141">
        <v>7</v>
      </c>
      <c r="M27" s="143">
        <v>0</v>
      </c>
      <c r="N27" s="145">
        <v>-2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1095</v>
      </c>
      <c r="C29" s="141">
        <v>0</v>
      </c>
      <c r="D29" s="141">
        <v>0</v>
      </c>
      <c r="E29" s="141">
        <v>136</v>
      </c>
      <c r="F29" s="141">
        <v>959</v>
      </c>
      <c r="G29" s="141">
        <v>807</v>
      </c>
      <c r="H29" s="141">
        <v>757</v>
      </c>
      <c r="I29" s="143">
        <v>0</v>
      </c>
      <c r="J29" s="143">
        <v>0</v>
      </c>
      <c r="K29" s="143">
        <v>0</v>
      </c>
      <c r="L29" s="141">
        <v>49</v>
      </c>
      <c r="M29" s="143">
        <v>0</v>
      </c>
      <c r="N29" s="145">
        <v>288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85</v>
      </c>
      <c r="C31" s="141">
        <v>82</v>
      </c>
      <c r="D31" s="141">
        <v>2</v>
      </c>
      <c r="E31" s="141">
        <v>1</v>
      </c>
      <c r="F31" s="143">
        <v>0</v>
      </c>
      <c r="G31" s="141">
        <v>60</v>
      </c>
      <c r="H31" s="141">
        <v>42</v>
      </c>
      <c r="I31" s="141">
        <v>0</v>
      </c>
      <c r="J31" s="141">
        <v>1</v>
      </c>
      <c r="K31" s="141">
        <v>4</v>
      </c>
      <c r="L31" s="141">
        <v>13</v>
      </c>
      <c r="M31" s="143">
        <v>0</v>
      </c>
      <c r="N31" s="145">
        <v>25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45</v>
      </c>
      <c r="C33" s="141">
        <v>13</v>
      </c>
      <c r="D33" s="141">
        <v>0</v>
      </c>
      <c r="E33" s="141">
        <v>31</v>
      </c>
      <c r="F33" s="141">
        <v>0</v>
      </c>
      <c r="G33" s="141">
        <v>16</v>
      </c>
      <c r="H33" s="141">
        <v>1</v>
      </c>
      <c r="I33" s="143">
        <v>0</v>
      </c>
      <c r="J33" s="141">
        <v>6</v>
      </c>
      <c r="K33" s="143">
        <v>0</v>
      </c>
      <c r="L33" s="141">
        <v>10</v>
      </c>
      <c r="M33" s="143">
        <v>0</v>
      </c>
      <c r="N33" s="145">
        <v>29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187</v>
      </c>
      <c r="C35" s="141">
        <v>172</v>
      </c>
      <c r="D35" s="141">
        <v>3</v>
      </c>
      <c r="E35" s="141">
        <v>12</v>
      </c>
      <c r="F35" s="143">
        <v>0</v>
      </c>
      <c r="G35" s="141">
        <v>217</v>
      </c>
      <c r="H35" s="141">
        <v>135</v>
      </c>
      <c r="I35" s="143">
        <v>0</v>
      </c>
      <c r="J35" s="141">
        <v>14</v>
      </c>
      <c r="K35" s="141">
        <v>3</v>
      </c>
      <c r="L35" s="141">
        <v>65</v>
      </c>
      <c r="M35" s="143">
        <v>0</v>
      </c>
      <c r="N35" s="145">
        <v>-30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9" orientation="landscape" useFirstPageNumber="1"/>
  <headerFooter alignWithMargins="0">
    <oddFooter>&amp;L&amp;9 &amp;C&amp;"Times New Roman"&amp;9 - &amp;p -&amp;R&amp;9 </oddFooter>
  </headerFooter>
</worksheet>
</file>

<file path=xl/worksheets/sheet2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647</v>
      </c>
      <c r="C11" s="116">
        <v>371</v>
      </c>
      <c r="D11" s="116">
        <v>97</v>
      </c>
      <c r="E11" s="116">
        <v>160</v>
      </c>
      <c r="F11" s="116">
        <v>19</v>
      </c>
      <c r="G11" s="116">
        <v>385</v>
      </c>
      <c r="H11" s="116">
        <v>240</v>
      </c>
      <c r="I11" s="116">
        <v>4</v>
      </c>
      <c r="J11" s="116">
        <v>62</v>
      </c>
      <c r="K11" s="119">
        <v>0</v>
      </c>
      <c r="L11" s="116">
        <v>79</v>
      </c>
      <c r="M11" s="119">
        <v>0</v>
      </c>
      <c r="N11" s="122">
        <v>262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32</v>
      </c>
      <c r="C13" s="141">
        <v>32</v>
      </c>
      <c r="D13" s="143">
        <v>0</v>
      </c>
      <c r="E13" s="143">
        <v>0</v>
      </c>
      <c r="F13" s="141">
        <v>0</v>
      </c>
      <c r="G13" s="141">
        <v>26</v>
      </c>
      <c r="H13" s="141">
        <v>26</v>
      </c>
      <c r="I13" s="143">
        <v>0</v>
      </c>
      <c r="J13" s="143">
        <v>0</v>
      </c>
      <c r="K13" s="143">
        <v>0</v>
      </c>
      <c r="L13" s="141">
        <v>0</v>
      </c>
      <c r="M13" s="143">
        <v>0</v>
      </c>
      <c r="N13" s="145">
        <v>5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550</v>
      </c>
      <c r="C15" s="141">
        <v>251</v>
      </c>
      <c r="D15" s="143">
        <v>0</v>
      </c>
      <c r="E15" s="141">
        <v>299</v>
      </c>
      <c r="F15" s="143">
        <v>0</v>
      </c>
      <c r="G15" s="141">
        <v>462</v>
      </c>
      <c r="H15" s="141">
        <v>5</v>
      </c>
      <c r="I15" s="141">
        <v>0</v>
      </c>
      <c r="J15" s="141">
        <v>203</v>
      </c>
      <c r="K15" s="141">
        <v>1</v>
      </c>
      <c r="L15" s="141">
        <v>252</v>
      </c>
      <c r="M15" s="143">
        <v>0</v>
      </c>
      <c r="N15" s="145">
        <v>89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507</v>
      </c>
      <c r="C17" s="141">
        <v>60</v>
      </c>
      <c r="D17" s="141">
        <v>3</v>
      </c>
      <c r="E17" s="141">
        <v>61</v>
      </c>
      <c r="F17" s="141">
        <v>383</v>
      </c>
      <c r="G17" s="141">
        <v>490</v>
      </c>
      <c r="H17" s="141">
        <v>426</v>
      </c>
      <c r="I17" s="141">
        <v>0</v>
      </c>
      <c r="J17" s="141">
        <v>58</v>
      </c>
      <c r="K17" s="143">
        <v>0</v>
      </c>
      <c r="L17" s="141">
        <v>6</v>
      </c>
      <c r="M17" s="143">
        <v>0</v>
      </c>
      <c r="N17" s="145">
        <v>18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953</v>
      </c>
      <c r="C19" s="141">
        <v>473</v>
      </c>
      <c r="D19" s="141">
        <v>97</v>
      </c>
      <c r="E19" s="141">
        <v>383</v>
      </c>
      <c r="F19" s="141">
        <v>0</v>
      </c>
      <c r="G19" s="141">
        <v>718</v>
      </c>
      <c r="H19" s="141">
        <v>420</v>
      </c>
      <c r="I19" s="141">
        <v>5</v>
      </c>
      <c r="J19" s="141">
        <v>0</v>
      </c>
      <c r="K19" s="141">
        <v>117</v>
      </c>
      <c r="L19" s="141">
        <v>176</v>
      </c>
      <c r="M19" s="143">
        <v>0</v>
      </c>
      <c r="N19" s="145">
        <v>235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908</v>
      </c>
      <c r="C21" s="141">
        <v>350</v>
      </c>
      <c r="D21" s="141">
        <v>0</v>
      </c>
      <c r="E21" s="141">
        <v>279</v>
      </c>
      <c r="F21" s="141">
        <v>279</v>
      </c>
      <c r="G21" s="141">
        <v>908</v>
      </c>
      <c r="H21" s="141">
        <v>625</v>
      </c>
      <c r="I21" s="141">
        <v>8</v>
      </c>
      <c r="J21" s="141">
        <v>275</v>
      </c>
      <c r="K21" s="143">
        <v>0</v>
      </c>
      <c r="L21" s="141">
        <v>1</v>
      </c>
      <c r="M21" s="143">
        <v>0</v>
      </c>
      <c r="N21" s="151">
        <v>0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3">
        <v>0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9">
        <v>0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820</v>
      </c>
      <c r="C25" s="141">
        <v>619</v>
      </c>
      <c r="D25" s="141">
        <v>0</v>
      </c>
      <c r="E25" s="141">
        <v>118</v>
      </c>
      <c r="F25" s="141">
        <v>83</v>
      </c>
      <c r="G25" s="141">
        <v>819</v>
      </c>
      <c r="H25" s="141">
        <v>678</v>
      </c>
      <c r="I25" s="141">
        <v>0</v>
      </c>
      <c r="J25" s="141">
        <v>80</v>
      </c>
      <c r="K25" s="143">
        <v>0</v>
      </c>
      <c r="L25" s="141">
        <v>61</v>
      </c>
      <c r="M25" s="143">
        <v>0</v>
      </c>
      <c r="N25" s="145">
        <v>1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1742</v>
      </c>
      <c r="C27" s="141">
        <v>1727</v>
      </c>
      <c r="D27" s="141">
        <v>1</v>
      </c>
      <c r="E27" s="141">
        <v>14</v>
      </c>
      <c r="F27" s="143">
        <v>0</v>
      </c>
      <c r="G27" s="141">
        <v>1746</v>
      </c>
      <c r="H27" s="141">
        <v>1718</v>
      </c>
      <c r="I27" s="143">
        <v>0</v>
      </c>
      <c r="J27" s="141">
        <v>15</v>
      </c>
      <c r="K27" s="143">
        <v>0</v>
      </c>
      <c r="L27" s="141">
        <v>14</v>
      </c>
      <c r="M27" s="143">
        <v>0</v>
      </c>
      <c r="N27" s="145">
        <v>-4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5</v>
      </c>
      <c r="C29" s="141">
        <v>5</v>
      </c>
      <c r="D29" s="143">
        <v>0</v>
      </c>
      <c r="E29" s="143">
        <v>0</v>
      </c>
      <c r="F29" s="141">
        <v>0</v>
      </c>
      <c r="G29" s="141">
        <v>-24</v>
      </c>
      <c r="H29" s="141">
        <v>0</v>
      </c>
      <c r="I29" s="143">
        <v>0</v>
      </c>
      <c r="J29" s="143">
        <v>0</v>
      </c>
      <c r="K29" s="143">
        <v>0</v>
      </c>
      <c r="L29" s="141">
        <v>-24</v>
      </c>
      <c r="M29" s="143">
        <v>0</v>
      </c>
      <c r="N29" s="145">
        <v>29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4</v>
      </c>
      <c r="C31" s="141">
        <v>4</v>
      </c>
      <c r="D31" s="143">
        <v>0</v>
      </c>
      <c r="E31" s="143">
        <v>0</v>
      </c>
      <c r="F31" s="143">
        <v>0</v>
      </c>
      <c r="G31" s="141">
        <v>6</v>
      </c>
      <c r="H31" s="141">
        <v>0</v>
      </c>
      <c r="I31" s="143">
        <v>0</v>
      </c>
      <c r="J31" s="143">
        <v>0</v>
      </c>
      <c r="K31" s="143">
        <v>0</v>
      </c>
      <c r="L31" s="141">
        <v>6</v>
      </c>
      <c r="M31" s="143">
        <v>0</v>
      </c>
      <c r="N31" s="145">
        <v>-2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3">
        <v>0</v>
      </c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9">
        <v>0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186</v>
      </c>
      <c r="C35" s="141">
        <v>176</v>
      </c>
      <c r="D35" s="141">
        <v>0</v>
      </c>
      <c r="E35" s="141">
        <v>7</v>
      </c>
      <c r="F35" s="141">
        <v>3</v>
      </c>
      <c r="G35" s="141">
        <v>160</v>
      </c>
      <c r="H35" s="141">
        <v>87</v>
      </c>
      <c r="I35" s="141">
        <v>0</v>
      </c>
      <c r="J35" s="141">
        <v>9</v>
      </c>
      <c r="K35" s="141">
        <v>14</v>
      </c>
      <c r="L35" s="141">
        <v>51</v>
      </c>
      <c r="M35" s="143">
        <v>0</v>
      </c>
      <c r="N35" s="145">
        <v>25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0" orientation="landscape" useFirstPageNumber="1"/>
  <headerFooter alignWithMargins="0">
    <oddFooter>&amp;L&amp;9 &amp;C&amp;"Times New Roman"&amp;9 - &amp;p -&amp;R&amp;9 </oddFooter>
  </headerFooter>
</worksheet>
</file>

<file path=xl/worksheets/sheet2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9">
        <v>0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3</v>
      </c>
      <c r="C15" s="141">
        <v>3</v>
      </c>
      <c r="D15" s="141">
        <v>0</v>
      </c>
      <c r="E15" s="143">
        <v>0</v>
      </c>
      <c r="F15" s="143">
        <v>0</v>
      </c>
      <c r="G15" s="141">
        <v>4</v>
      </c>
      <c r="H15" s="141">
        <v>2</v>
      </c>
      <c r="I15" s="141">
        <v>0</v>
      </c>
      <c r="J15" s="143">
        <v>0</v>
      </c>
      <c r="K15" s="141">
        <v>1</v>
      </c>
      <c r="L15" s="141">
        <v>1</v>
      </c>
      <c r="M15" s="143">
        <v>0</v>
      </c>
      <c r="N15" s="145">
        <v>-2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61" orientation="landscape" useFirstPageNumber="1"/>
  <headerFooter alignWithMargins="0">
    <oddFooter>&amp;L&amp;9 &amp;C&amp;"Times New Roman"&amp;9 - &amp;p -&amp;R&amp;9 </oddFooter>
  </headerFooter>
</worksheet>
</file>

<file path=xl/worksheets/sheet2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15513</v>
      </c>
      <c r="C11" s="117">
        <v>8501</v>
      </c>
      <c r="D11" s="117">
        <v>41</v>
      </c>
      <c r="E11" s="117">
        <v>6005</v>
      </c>
      <c r="F11" s="117">
        <v>966</v>
      </c>
      <c r="G11" s="117">
        <v>14473</v>
      </c>
      <c r="H11" s="117">
        <v>7715</v>
      </c>
      <c r="I11" s="117">
        <v>20</v>
      </c>
      <c r="J11" s="117">
        <v>5601</v>
      </c>
      <c r="K11" s="117">
        <v>93</v>
      </c>
      <c r="L11" s="117">
        <v>1043</v>
      </c>
      <c r="M11" s="120">
        <v>0</v>
      </c>
      <c r="N11" s="123">
        <v>1040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80</v>
      </c>
      <c r="B13" s="141">
        <v>7490</v>
      </c>
      <c r="C13" s="141">
        <v>4109</v>
      </c>
      <c r="D13" s="141">
        <v>10</v>
      </c>
      <c r="E13" s="141">
        <v>3370</v>
      </c>
      <c r="F13" s="141">
        <v>1</v>
      </c>
      <c r="G13" s="141">
        <v>6865</v>
      </c>
      <c r="H13" s="141">
        <v>3798</v>
      </c>
      <c r="I13" s="141">
        <v>13</v>
      </c>
      <c r="J13" s="141">
        <v>2268</v>
      </c>
      <c r="K13" s="141">
        <v>50</v>
      </c>
      <c r="L13" s="141">
        <v>737</v>
      </c>
      <c r="M13" s="143">
        <v>0</v>
      </c>
      <c r="N13" s="145">
        <v>625</v>
      </c>
    </row>
    <row r="14" spans="1:14" ht="11.1" customHeight="1">
      <c r="A14" s="125" t="s">
        <v>81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82</v>
      </c>
      <c r="B15" s="141">
        <v>2441</v>
      </c>
      <c r="C15" s="141">
        <v>2011</v>
      </c>
      <c r="D15" s="141">
        <v>0</v>
      </c>
      <c r="E15" s="141">
        <v>314</v>
      </c>
      <c r="F15" s="141">
        <v>116</v>
      </c>
      <c r="G15" s="141">
        <v>2281</v>
      </c>
      <c r="H15" s="141">
        <v>1796</v>
      </c>
      <c r="I15" s="141">
        <v>2</v>
      </c>
      <c r="J15" s="141">
        <v>331</v>
      </c>
      <c r="K15" s="141">
        <v>15</v>
      </c>
      <c r="L15" s="141">
        <v>137</v>
      </c>
      <c r="M15" s="143">
        <v>0</v>
      </c>
      <c r="N15" s="145">
        <v>161</v>
      </c>
    </row>
    <row r="16" spans="1:14" ht="11.1" customHeight="1">
      <c r="A16" s="125" t="s">
        <v>83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84</v>
      </c>
      <c r="B17" s="141">
        <v>5582</v>
      </c>
      <c r="C17" s="141">
        <v>2381</v>
      </c>
      <c r="D17" s="141">
        <v>30</v>
      </c>
      <c r="E17" s="141">
        <v>2321</v>
      </c>
      <c r="F17" s="141">
        <v>850</v>
      </c>
      <c r="G17" s="141">
        <v>5328</v>
      </c>
      <c r="H17" s="141">
        <v>2122</v>
      </c>
      <c r="I17" s="141">
        <v>5</v>
      </c>
      <c r="J17" s="141">
        <v>3003</v>
      </c>
      <c r="K17" s="141">
        <v>28</v>
      </c>
      <c r="L17" s="141">
        <v>169</v>
      </c>
      <c r="M17" s="143">
        <v>0</v>
      </c>
      <c r="N17" s="145">
        <v>254</v>
      </c>
    </row>
    <row r="18" spans="1:14" ht="11.1" customHeight="1">
      <c r="A18" s="125" t="s">
        <v>85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76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152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G8:G9"/>
    <mergeCell ref="L8:L9"/>
    <mergeCell ref="A1:N1"/>
    <mergeCell ref="A2:N2"/>
    <mergeCell ref="A3:N3"/>
    <mergeCell ref="D4:F4"/>
    <mergeCell ref="G4:J4"/>
    <mergeCell ref="A5:A10"/>
    <mergeCell ref="B5:F5"/>
    <mergeCell ref="G5:L5"/>
    <mergeCell ref="B8:B9"/>
    <mergeCell ref="F8:F9"/>
    <mergeCell ref="F11:F12"/>
    <mergeCell ref="G11:G12"/>
    <mergeCell ref="H11:H12"/>
    <mergeCell ref="I11:I12"/>
    <mergeCell ref="B11:B12"/>
    <mergeCell ref="C11:C12"/>
    <mergeCell ref="D11:D12"/>
    <mergeCell ref="E11:E12"/>
    <mergeCell ref="M11:M12"/>
    <mergeCell ref="N11:N12"/>
    <mergeCell ref="B13:B14"/>
    <mergeCell ref="C13:C14"/>
    <mergeCell ref="D13:D14"/>
    <mergeCell ref="E13:E14"/>
    <mergeCell ref="F13:F14"/>
    <mergeCell ref="K13:K14"/>
    <mergeCell ref="L13:L14"/>
    <mergeCell ref="J11:J12"/>
    <mergeCell ref="K11:K12"/>
    <mergeCell ref="L11:L12"/>
    <mergeCell ref="G13:G14"/>
    <mergeCell ref="H13:H14"/>
    <mergeCell ref="I13:I14"/>
    <mergeCell ref="J13:J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H35:H36"/>
    <mergeCell ref="I35:I36"/>
    <mergeCell ref="J35:J36"/>
    <mergeCell ref="J31:J32"/>
    <mergeCell ref="K31:K32"/>
    <mergeCell ref="L31:L32"/>
    <mergeCell ref="J33:J34"/>
    <mergeCell ref="K35:K36"/>
    <mergeCell ref="L35:L36"/>
    <mergeCell ref="B35:B36"/>
    <mergeCell ref="C35:C36"/>
    <mergeCell ref="D35:D36"/>
    <mergeCell ref="E35:E36"/>
    <mergeCell ref="F35:F36"/>
    <mergeCell ref="G35:G36"/>
    <mergeCell ref="M35:M36"/>
    <mergeCell ref="N35:N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2" orientation="landscape" useFirstPageNumber="1"/>
  <headerFooter alignWithMargins="0">
    <oddFooter>&amp;L&amp;9 &amp;C&amp;"Times New Roman"&amp;9 - &amp;p -&amp;R&amp;9 </oddFooter>
  </headerFooter>
</worksheet>
</file>

<file path=xl/worksheets/sheet2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7" ht="21" customHeight="1">
      <c r="A1" s="54" t="s">
        <v>146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6"/>
      <c r="P1" s="6"/>
      <c r="Q1" s="6"/>
    </row>
    <row r="2" spans="1:17" ht="21" customHeight="1">
      <c r="A2" s="54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"/>
      <c r="P2" s="6"/>
      <c r="Q2" s="6"/>
    </row>
    <row r="3" spans="1:17" ht="18.6" customHeight="1">
      <c r="A3" s="55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1"/>
      <c r="Q3" s="1"/>
    </row>
    <row r="4" spans="1:17" ht="18.6" customHeight="1" thickBot="1">
      <c r="A4" s="1"/>
      <c r="B4" s="1"/>
      <c r="C4" s="37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  <c r="O4" s="1"/>
      <c r="P4" s="1"/>
      <c r="Q4" s="1"/>
    </row>
    <row r="5" spans="1:17" ht="15" customHeight="1">
      <c r="A5" s="60" t="s">
        <v>32</v>
      </c>
      <c r="B5" s="56" t="s">
        <v>43</v>
      </c>
      <c r="C5" s="57"/>
      <c r="D5" s="57"/>
      <c r="E5" s="57"/>
      <c r="F5" s="58"/>
      <c r="G5" s="56" t="s">
        <v>44</v>
      </c>
      <c r="H5" s="57"/>
      <c r="I5" s="57"/>
      <c r="J5" s="57"/>
      <c r="K5" s="57"/>
      <c r="L5" s="58"/>
      <c r="M5" s="12" t="s">
        <v>4</v>
      </c>
      <c r="N5" s="13" t="s">
        <v>34</v>
      </c>
      <c r="O5" s="7"/>
      <c r="P5" s="7"/>
      <c r="Q5" s="7"/>
    </row>
    <row r="6" spans="1:17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  <c r="O6" s="7"/>
      <c r="P6" s="7"/>
      <c r="Q6" s="7"/>
    </row>
    <row r="7" spans="1:17" ht="14.1" customHeight="1">
      <c r="A7" s="61"/>
      <c r="B7" s="17" t="s">
        <v>22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22</v>
      </c>
      <c r="N7" s="16" t="s">
        <v>21</v>
      </c>
      <c r="O7" s="7"/>
      <c r="P7" s="7"/>
      <c r="Q7" s="7"/>
    </row>
    <row r="8" spans="1:17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  <c r="O8" s="7"/>
      <c r="P8" s="7"/>
      <c r="Q8" s="7"/>
    </row>
    <row r="9" spans="1:17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  <c r="O9" s="7"/>
      <c r="P9" s="7"/>
      <c r="Q9" s="7"/>
    </row>
    <row r="10" spans="1:17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  <c r="O10" s="7"/>
      <c r="P10" s="7"/>
      <c r="Q10" s="7"/>
    </row>
    <row r="11" spans="1:17" ht="12.6" customHeight="1">
      <c r="A11" s="153" t="s">
        <v>1</v>
      </c>
      <c r="B11" s="157">
        <v>5602</v>
      </c>
      <c r="C11" s="157">
        <v>4017</v>
      </c>
      <c r="D11" s="157">
        <v>913</v>
      </c>
      <c r="E11" s="157">
        <v>509</v>
      </c>
      <c r="F11" s="157">
        <v>163</v>
      </c>
      <c r="G11" s="157">
        <v>4111</v>
      </c>
      <c r="H11" s="157">
        <v>3263</v>
      </c>
      <c r="I11" s="157">
        <v>10</v>
      </c>
      <c r="J11" s="157">
        <v>231</v>
      </c>
      <c r="K11" s="157">
        <v>351</v>
      </c>
      <c r="L11" s="157">
        <v>256</v>
      </c>
      <c r="M11" s="161">
        <v>0</v>
      </c>
      <c r="N11" s="165">
        <v>1491</v>
      </c>
      <c r="O11" s="8"/>
      <c r="P11" s="8"/>
      <c r="Q11" s="8"/>
    </row>
    <row r="12" spans="1:17" ht="11.1" customHeight="1">
      <c r="A12" s="168" t="s">
        <v>15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90"/>
      <c r="N12" s="92"/>
      <c r="O12" s="8"/>
      <c r="P12" s="8"/>
      <c r="Q12" s="8"/>
    </row>
    <row r="13" spans="1:17" ht="12.6" customHeight="1">
      <c r="A13" s="39" t="s">
        <v>79</v>
      </c>
      <c r="B13" s="171">
        <v>1560</v>
      </c>
      <c r="C13" s="171">
        <v>1158</v>
      </c>
      <c r="D13" s="171">
        <v>195</v>
      </c>
      <c r="E13" s="171">
        <v>131</v>
      </c>
      <c r="F13" s="171">
        <v>76</v>
      </c>
      <c r="G13" s="171">
        <v>1127</v>
      </c>
      <c r="H13" s="171">
        <v>878</v>
      </c>
      <c r="I13" s="171">
        <v>1</v>
      </c>
      <c r="J13" s="171">
        <v>39</v>
      </c>
      <c r="K13" s="171">
        <v>93</v>
      </c>
      <c r="L13" s="171">
        <v>116</v>
      </c>
      <c r="M13" s="174">
        <v>0</v>
      </c>
      <c r="N13" s="177">
        <v>433</v>
      </c>
      <c r="O13" s="8"/>
      <c r="P13" s="8"/>
      <c r="Q13" s="8"/>
    </row>
    <row r="14" spans="1:17" ht="11.1" customHeight="1">
      <c r="A14" s="167" t="s">
        <v>86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2"/>
      <c r="N14" s="84"/>
      <c r="O14" s="8"/>
      <c r="P14" s="8"/>
      <c r="Q14" s="8"/>
    </row>
    <row r="15" spans="1:17" ht="12.6" customHeight="1">
      <c r="A15" s="39" t="s">
        <v>269</v>
      </c>
      <c r="B15" s="171">
        <v>1125</v>
      </c>
      <c r="C15" s="171">
        <v>781</v>
      </c>
      <c r="D15" s="171">
        <v>260</v>
      </c>
      <c r="E15" s="171">
        <v>47</v>
      </c>
      <c r="F15" s="171">
        <v>36</v>
      </c>
      <c r="G15" s="171">
        <v>803</v>
      </c>
      <c r="H15" s="171">
        <v>668</v>
      </c>
      <c r="I15" s="180">
        <v>0</v>
      </c>
      <c r="J15" s="171">
        <v>58</v>
      </c>
      <c r="K15" s="171">
        <v>53</v>
      </c>
      <c r="L15" s="171">
        <v>24</v>
      </c>
      <c r="M15" s="174">
        <v>0</v>
      </c>
      <c r="N15" s="177">
        <v>322</v>
      </c>
      <c r="O15" s="8"/>
      <c r="P15" s="8"/>
      <c r="Q15" s="8"/>
    </row>
    <row r="16" spans="1:17" ht="11.1" customHeight="1">
      <c r="A16" s="167" t="s">
        <v>270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2"/>
      <c r="N16" s="84"/>
      <c r="O16" s="8"/>
      <c r="P16" s="8"/>
      <c r="Q16" s="8"/>
    </row>
    <row r="17" spans="1:17" ht="12.6" customHeight="1">
      <c r="A17" s="39" t="s">
        <v>271</v>
      </c>
      <c r="B17" s="171">
        <v>1326</v>
      </c>
      <c r="C17" s="171">
        <v>875</v>
      </c>
      <c r="D17" s="171">
        <v>270</v>
      </c>
      <c r="E17" s="171">
        <v>162</v>
      </c>
      <c r="F17" s="171">
        <v>18</v>
      </c>
      <c r="G17" s="171">
        <v>983</v>
      </c>
      <c r="H17" s="171">
        <v>739</v>
      </c>
      <c r="I17" s="171">
        <v>3</v>
      </c>
      <c r="J17" s="171">
        <v>100</v>
      </c>
      <c r="K17" s="171">
        <v>84</v>
      </c>
      <c r="L17" s="171">
        <v>58</v>
      </c>
      <c r="M17" s="174">
        <v>0</v>
      </c>
      <c r="N17" s="177">
        <v>343</v>
      </c>
      <c r="O17" s="8"/>
      <c r="P17" s="8"/>
      <c r="Q17" s="8"/>
    </row>
    <row r="18" spans="1:17" ht="11.1" customHeight="1">
      <c r="A18" s="167" t="s">
        <v>272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2"/>
      <c r="N18" s="84"/>
      <c r="O18" s="8"/>
      <c r="P18" s="8"/>
      <c r="Q18" s="8"/>
    </row>
    <row r="19" spans="1:17" ht="12.6" customHeight="1">
      <c r="A19" s="39" t="s">
        <v>273</v>
      </c>
      <c r="B19" s="171">
        <v>361</v>
      </c>
      <c r="C19" s="171">
        <v>266</v>
      </c>
      <c r="D19" s="171">
        <v>39</v>
      </c>
      <c r="E19" s="171">
        <v>47</v>
      </c>
      <c r="F19" s="171">
        <v>8</v>
      </c>
      <c r="G19" s="171">
        <v>278</v>
      </c>
      <c r="H19" s="171">
        <v>216</v>
      </c>
      <c r="I19" s="171">
        <v>3</v>
      </c>
      <c r="J19" s="171">
        <v>20</v>
      </c>
      <c r="K19" s="171">
        <v>27</v>
      </c>
      <c r="L19" s="171">
        <v>13</v>
      </c>
      <c r="M19" s="174">
        <v>0</v>
      </c>
      <c r="N19" s="177">
        <v>83</v>
      </c>
      <c r="O19" s="8"/>
      <c r="P19" s="8"/>
      <c r="Q19" s="8"/>
    </row>
    <row r="20" spans="1:17" ht="11.1" customHeight="1">
      <c r="A20" s="167" t="s">
        <v>274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2"/>
      <c r="N20" s="84"/>
      <c r="O20" s="8"/>
      <c r="P20" s="8"/>
      <c r="Q20" s="8"/>
    </row>
    <row r="21" spans="1:17" ht="12.6" customHeight="1">
      <c r="A21" s="39" t="s">
        <v>275</v>
      </c>
      <c r="B21" s="171">
        <v>282</v>
      </c>
      <c r="C21" s="171">
        <v>215</v>
      </c>
      <c r="D21" s="171">
        <v>35</v>
      </c>
      <c r="E21" s="171">
        <v>28</v>
      </c>
      <c r="F21" s="171">
        <v>3</v>
      </c>
      <c r="G21" s="171">
        <v>215</v>
      </c>
      <c r="H21" s="171">
        <v>177</v>
      </c>
      <c r="I21" s="171">
        <v>3</v>
      </c>
      <c r="J21" s="171">
        <v>5</v>
      </c>
      <c r="K21" s="171">
        <v>20</v>
      </c>
      <c r="L21" s="171">
        <v>11</v>
      </c>
      <c r="M21" s="174">
        <v>0</v>
      </c>
      <c r="N21" s="177">
        <v>66</v>
      </c>
      <c r="O21" s="8"/>
      <c r="P21" s="8"/>
      <c r="Q21" s="8"/>
    </row>
    <row r="22" spans="1:17" ht="11.1" customHeight="1">
      <c r="A22" s="167" t="s">
        <v>276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2"/>
      <c r="N22" s="84"/>
      <c r="O22" s="8"/>
      <c r="P22" s="8"/>
      <c r="Q22" s="8"/>
    </row>
    <row r="23" spans="1:17" ht="12.6" customHeight="1">
      <c r="A23" s="39" t="s">
        <v>277</v>
      </c>
      <c r="B23" s="171">
        <v>345</v>
      </c>
      <c r="C23" s="171">
        <v>247</v>
      </c>
      <c r="D23" s="171">
        <v>47</v>
      </c>
      <c r="E23" s="171">
        <v>50</v>
      </c>
      <c r="F23" s="171">
        <v>1</v>
      </c>
      <c r="G23" s="171">
        <v>266</v>
      </c>
      <c r="H23" s="171">
        <v>221</v>
      </c>
      <c r="I23" s="171">
        <v>0</v>
      </c>
      <c r="J23" s="171">
        <v>2</v>
      </c>
      <c r="K23" s="171">
        <v>29</v>
      </c>
      <c r="L23" s="171">
        <v>14</v>
      </c>
      <c r="M23" s="174">
        <v>0</v>
      </c>
      <c r="N23" s="177">
        <v>79</v>
      </c>
      <c r="O23" s="8"/>
      <c r="P23" s="8"/>
      <c r="Q23" s="8"/>
    </row>
    <row r="24" spans="1:17" ht="11.1" customHeight="1">
      <c r="A24" s="167" t="s">
        <v>278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2"/>
      <c r="N24" s="84"/>
      <c r="O24" s="8"/>
      <c r="P24" s="8"/>
      <c r="Q24" s="8"/>
    </row>
    <row r="25" spans="1:17" ht="12.6" customHeight="1">
      <c r="A25" s="39" t="s">
        <v>279</v>
      </c>
      <c r="B25" s="171">
        <v>327</v>
      </c>
      <c r="C25" s="171">
        <v>247</v>
      </c>
      <c r="D25" s="171">
        <v>33</v>
      </c>
      <c r="E25" s="171">
        <v>28</v>
      </c>
      <c r="F25" s="171">
        <v>20</v>
      </c>
      <c r="G25" s="171">
        <v>221</v>
      </c>
      <c r="H25" s="171">
        <v>179</v>
      </c>
      <c r="I25" s="183">
        <v>0</v>
      </c>
      <c r="J25" s="171">
        <v>2</v>
      </c>
      <c r="K25" s="171">
        <v>29</v>
      </c>
      <c r="L25" s="171">
        <v>11</v>
      </c>
      <c r="M25" s="174">
        <v>0</v>
      </c>
      <c r="N25" s="177">
        <v>106</v>
      </c>
      <c r="O25" s="8"/>
      <c r="P25" s="8"/>
      <c r="Q25" s="8"/>
    </row>
    <row r="26" spans="1:17" ht="11.1" customHeight="1">
      <c r="A26" s="167" t="s">
        <v>280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2"/>
      <c r="N26" s="84"/>
      <c r="O26" s="8"/>
      <c r="P26" s="8"/>
      <c r="Q26" s="8"/>
    </row>
    <row r="27" spans="1:17" ht="12.6" customHeight="1">
      <c r="A27" s="39" t="s">
        <v>281</v>
      </c>
      <c r="B27" s="171">
        <v>277</v>
      </c>
      <c r="C27" s="171">
        <v>226</v>
      </c>
      <c r="D27" s="171">
        <v>34</v>
      </c>
      <c r="E27" s="171">
        <v>15</v>
      </c>
      <c r="F27" s="171">
        <v>2</v>
      </c>
      <c r="G27" s="171">
        <v>218</v>
      </c>
      <c r="H27" s="171">
        <v>186</v>
      </c>
      <c r="I27" s="171">
        <v>0</v>
      </c>
      <c r="J27" s="171">
        <v>5</v>
      </c>
      <c r="K27" s="171">
        <v>17</v>
      </c>
      <c r="L27" s="171">
        <v>9</v>
      </c>
      <c r="M27" s="174">
        <v>0</v>
      </c>
      <c r="N27" s="177">
        <v>60</v>
      </c>
      <c r="O27" s="8"/>
      <c r="P27" s="8"/>
      <c r="Q27" s="8"/>
    </row>
    <row r="28" spans="1:17" ht="11.1" customHeight="1">
      <c r="A28" s="167" t="s">
        <v>282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2"/>
      <c r="N28" s="84"/>
      <c r="O28" s="8"/>
      <c r="P28" s="8"/>
      <c r="Q28" s="8"/>
    </row>
    <row r="29" spans="1:17" ht="12.6" customHeight="1">
      <c r="A29" s="39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1"/>
      <c r="N29" s="83"/>
      <c r="O29" s="8"/>
      <c r="P29" s="8"/>
      <c r="Q29" s="8"/>
    </row>
    <row r="30" spans="1:17" ht="11.1" customHeight="1">
      <c r="A30" s="40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2"/>
      <c r="N30" s="84"/>
      <c r="O30" s="8"/>
      <c r="P30" s="8"/>
      <c r="Q30" s="8"/>
    </row>
    <row r="31" spans="1:17" ht="12.6" customHeight="1">
      <c r="A31" s="39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1"/>
      <c r="N31" s="83"/>
      <c r="O31" s="8"/>
      <c r="P31" s="8"/>
      <c r="Q31" s="8"/>
    </row>
    <row r="32" spans="1:17" ht="11.1" customHeight="1">
      <c r="A32" s="40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2"/>
      <c r="N32" s="84"/>
      <c r="O32" s="8"/>
      <c r="P32" s="8"/>
      <c r="Q32" s="8"/>
    </row>
    <row r="33" spans="1:17" ht="12.6" customHeight="1">
      <c r="A33" s="39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1"/>
      <c r="N33" s="83"/>
      <c r="O33" s="8"/>
      <c r="P33" s="8"/>
      <c r="Q33" s="8"/>
    </row>
    <row r="34" spans="1:17" ht="11.1" customHeight="1">
      <c r="A34" s="40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2"/>
      <c r="N34" s="84"/>
      <c r="O34" s="8"/>
      <c r="P34" s="8"/>
      <c r="Q34" s="8"/>
    </row>
    <row r="35" spans="1:17" ht="12.6" customHeight="1">
      <c r="A35" s="39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9"/>
      <c r="N35" s="75"/>
      <c r="O35" s="8"/>
      <c r="P35" s="8"/>
      <c r="Q35" s="8"/>
    </row>
    <row r="36" spans="1:17" ht="11.1" customHeight="1" thickBot="1">
      <c r="A36" s="41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80"/>
      <c r="N36" s="76"/>
      <c r="O36" s="8"/>
      <c r="P36" s="8"/>
      <c r="Q36" s="8"/>
    </row>
    <row r="37" spans="1:17" ht="13.5" customHeight="1">
      <c r="A37" s="3" t="s">
        <v>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3.5" customHeight="1">
      <c r="A38" s="7" t="s">
        <v>75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3.5" customHeight="1">
      <c r="A39" s="32" t="s">
        <v>107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</row>
    <row r="40" spans="1:17" ht="13.5" customHeight="1">
      <c r="A40" s="32" t="s">
        <v>47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9"/>
      <c r="O40" s="3"/>
      <c r="P40" s="3"/>
      <c r="Q40" s="3"/>
    </row>
    <row r="41" spans="1:17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4:5" ht="13.5" customHeight="1" hidden="1">
      <c r="D42" s="105" t="str">
        <f>TEXT(D41,"##,##0")</f>
        <v>0</v>
      </c>
      <c r="E42" s="105" t="str">
        <f>TEXT(E41,"##,##0")</f>
        <v>0</v>
      </c>
    </row>
    <row r="43" ht="13.5" customHeight="1"/>
  </sheetData>
  <mergeCells count="181">
    <mergeCell ref="G4:J4"/>
    <mergeCell ref="G5:L5"/>
    <mergeCell ref="A1:N1"/>
    <mergeCell ref="B5:F5"/>
    <mergeCell ref="A2:N2"/>
    <mergeCell ref="A3:N3"/>
    <mergeCell ref="A5:A10"/>
    <mergeCell ref="B8:B9"/>
    <mergeCell ref="F8:F9"/>
    <mergeCell ref="G8:G9"/>
    <mergeCell ref="D4:F4"/>
    <mergeCell ref="L8:L9"/>
    <mergeCell ref="B11:B12"/>
    <mergeCell ref="C11:C12"/>
    <mergeCell ref="D11:D12"/>
    <mergeCell ref="E11:E12"/>
    <mergeCell ref="F11:F12"/>
    <mergeCell ref="G11:G12"/>
    <mergeCell ref="H11:H12"/>
    <mergeCell ref="I11:I12"/>
    <mergeCell ref="M11:M12"/>
    <mergeCell ref="N11:N12"/>
    <mergeCell ref="B13:B14"/>
    <mergeCell ref="C13:C14"/>
    <mergeCell ref="D13:D14"/>
    <mergeCell ref="E13:E14"/>
    <mergeCell ref="F13:F14"/>
    <mergeCell ref="K13:K14"/>
    <mergeCell ref="L13:L14"/>
    <mergeCell ref="J11:J12"/>
    <mergeCell ref="K11:K12"/>
    <mergeCell ref="L11:L12"/>
    <mergeCell ref="G13:G14"/>
    <mergeCell ref="H13:H14"/>
    <mergeCell ref="I13:I14"/>
    <mergeCell ref="J13:J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3" orientation="landscape" useFirstPageNumber="1"/>
  <headerFooter alignWithMargins="0">
    <oddFooter>&amp;L&amp;9 &amp;C&amp;"Times New Roman"&amp;9 - &amp;p -&amp;R&amp;9 </oddFooter>
  </headerFooter>
</worksheet>
</file>

<file path=xl/worksheets/sheet2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6.875" customWidth="1"/>
    <col min="3" max="3" width="6.125" customWidth="1"/>
    <col min="4" max="4" width="6.625" customWidth="1"/>
    <col min="5" max="5" width="15.625" customWidth="1"/>
    <col min="6" max="7" width="6.625" customWidth="1"/>
    <col min="8" max="8" width="6.125" customWidth="1"/>
    <col min="9" max="9" width="6.625" customWidth="1"/>
    <col min="10" max="10" width="15.625" customWidth="1"/>
    <col min="11" max="11" width="6.875" customWidth="1"/>
    <col min="12" max="12" width="6.5" customWidth="1"/>
    <col min="13" max="13" width="6.875" customWidth="1"/>
    <col min="14" max="14" width="6.625" customWidth="1"/>
  </cols>
  <sheetData>
    <row r="1" spans="1:14" ht="21" customHeight="1">
      <c r="A1" s="54" t="s">
        <v>149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33</v>
      </c>
      <c r="B5" s="56" t="s">
        <v>45</v>
      </c>
      <c r="C5" s="57"/>
      <c r="D5" s="57"/>
      <c r="E5" s="57"/>
      <c r="F5" s="58"/>
      <c r="G5" s="56" t="s">
        <v>46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86" t="s">
        <v>1</v>
      </c>
      <c r="B11" s="157">
        <v>3798</v>
      </c>
      <c r="C11" s="157">
        <v>3620</v>
      </c>
      <c r="D11" s="157">
        <v>90</v>
      </c>
      <c r="E11" s="157">
        <v>13</v>
      </c>
      <c r="F11" s="157">
        <v>75</v>
      </c>
      <c r="G11" s="157">
        <v>2778</v>
      </c>
      <c r="H11" s="157">
        <v>1597</v>
      </c>
      <c r="I11" s="157">
        <v>7</v>
      </c>
      <c r="J11" s="157">
        <v>4</v>
      </c>
      <c r="K11" s="157">
        <v>705</v>
      </c>
      <c r="L11" s="157">
        <v>465</v>
      </c>
      <c r="M11" s="190">
        <v>0</v>
      </c>
      <c r="N11" s="193">
        <v>1021</v>
      </c>
    </row>
    <row r="12" spans="1:14" ht="11.1" customHeight="1">
      <c r="A12" s="168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4"/>
    </row>
    <row r="13" spans="1:14" ht="12.6" customHeight="1">
      <c r="A13" s="195" t="s">
        <v>78</v>
      </c>
      <c r="B13" s="171">
        <v>108</v>
      </c>
      <c r="C13" s="171">
        <v>106</v>
      </c>
      <c r="D13" s="171">
        <v>1</v>
      </c>
      <c r="E13" s="183">
        <v>0</v>
      </c>
      <c r="F13" s="171">
        <v>0</v>
      </c>
      <c r="G13" s="171">
        <v>90</v>
      </c>
      <c r="H13" s="171">
        <v>45</v>
      </c>
      <c r="I13" s="171">
        <v>0</v>
      </c>
      <c r="J13" s="183">
        <v>0</v>
      </c>
      <c r="K13" s="171">
        <v>31</v>
      </c>
      <c r="L13" s="171">
        <v>14</v>
      </c>
      <c r="M13" s="183">
        <v>0</v>
      </c>
      <c r="N13" s="199">
        <v>17</v>
      </c>
    </row>
    <row r="14" spans="1:14" ht="11.1" customHeight="1">
      <c r="A14" s="167" t="s">
        <v>283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/>
    </row>
    <row r="15" spans="1:14" ht="12.6" customHeight="1">
      <c r="A15" s="195" t="s">
        <v>284</v>
      </c>
      <c r="B15" s="171">
        <v>161</v>
      </c>
      <c r="C15" s="171">
        <v>157</v>
      </c>
      <c r="D15" s="171">
        <v>2</v>
      </c>
      <c r="E15" s="171">
        <v>0</v>
      </c>
      <c r="F15" s="171">
        <v>1</v>
      </c>
      <c r="G15" s="171">
        <v>122</v>
      </c>
      <c r="H15" s="171">
        <v>57</v>
      </c>
      <c r="I15" s="171">
        <v>0</v>
      </c>
      <c r="J15" s="171">
        <v>0</v>
      </c>
      <c r="K15" s="171">
        <v>47</v>
      </c>
      <c r="L15" s="171">
        <v>17</v>
      </c>
      <c r="M15" s="183">
        <v>0</v>
      </c>
      <c r="N15" s="199">
        <v>39</v>
      </c>
    </row>
    <row r="16" spans="1:14" ht="11.1" customHeight="1">
      <c r="A16" s="167" t="s">
        <v>285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00"/>
    </row>
    <row r="17" spans="1:14" ht="12.6" customHeight="1">
      <c r="A17" s="195" t="s">
        <v>286</v>
      </c>
      <c r="B17" s="171">
        <v>155</v>
      </c>
      <c r="C17" s="171">
        <v>145</v>
      </c>
      <c r="D17" s="171">
        <v>7</v>
      </c>
      <c r="E17" s="183">
        <v>0</v>
      </c>
      <c r="F17" s="171">
        <v>3</v>
      </c>
      <c r="G17" s="171">
        <v>81</v>
      </c>
      <c r="H17" s="171">
        <v>51</v>
      </c>
      <c r="I17" s="171">
        <v>1</v>
      </c>
      <c r="J17" s="183">
        <v>0</v>
      </c>
      <c r="K17" s="171">
        <v>23</v>
      </c>
      <c r="L17" s="171">
        <v>6</v>
      </c>
      <c r="M17" s="183">
        <v>0</v>
      </c>
      <c r="N17" s="199">
        <v>74</v>
      </c>
    </row>
    <row r="18" spans="1:14" ht="11.1" customHeight="1">
      <c r="A18" s="167" t="s">
        <v>287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</row>
    <row r="19" spans="1:14" ht="12.6" customHeight="1">
      <c r="A19" s="195" t="s">
        <v>288</v>
      </c>
      <c r="B19" s="171">
        <v>425</v>
      </c>
      <c r="C19" s="171">
        <v>399</v>
      </c>
      <c r="D19" s="171">
        <v>16</v>
      </c>
      <c r="E19" s="171">
        <v>4</v>
      </c>
      <c r="F19" s="171">
        <v>6</v>
      </c>
      <c r="G19" s="171">
        <v>337</v>
      </c>
      <c r="H19" s="171">
        <v>203</v>
      </c>
      <c r="I19" s="171">
        <v>2</v>
      </c>
      <c r="J19" s="171">
        <v>2</v>
      </c>
      <c r="K19" s="171">
        <v>72</v>
      </c>
      <c r="L19" s="171">
        <v>57</v>
      </c>
      <c r="M19" s="183">
        <v>0</v>
      </c>
      <c r="N19" s="199">
        <v>89</v>
      </c>
    </row>
    <row r="20" spans="1:14" ht="11.1" customHeight="1">
      <c r="A20" s="167" t="s">
        <v>289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  <row r="21" spans="1:14" ht="12.6" customHeight="1">
      <c r="A21" s="195" t="s">
        <v>290</v>
      </c>
      <c r="B21" s="171">
        <v>115</v>
      </c>
      <c r="C21" s="171">
        <v>112</v>
      </c>
      <c r="D21" s="171">
        <v>2</v>
      </c>
      <c r="E21" s="183">
        <v>0</v>
      </c>
      <c r="F21" s="171">
        <v>0</v>
      </c>
      <c r="G21" s="171">
        <v>86</v>
      </c>
      <c r="H21" s="171">
        <v>45</v>
      </c>
      <c r="I21" s="171">
        <v>0</v>
      </c>
      <c r="J21" s="183">
        <v>0</v>
      </c>
      <c r="K21" s="171">
        <v>23</v>
      </c>
      <c r="L21" s="171">
        <v>18</v>
      </c>
      <c r="M21" s="183">
        <v>0</v>
      </c>
      <c r="N21" s="199">
        <v>28</v>
      </c>
    </row>
    <row r="22" spans="1:14" ht="11.1" customHeight="1">
      <c r="A22" s="167" t="s">
        <v>291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/>
    </row>
    <row r="23" spans="1:14" ht="12.6" customHeight="1">
      <c r="A23" s="195" t="s">
        <v>292</v>
      </c>
      <c r="B23" s="171">
        <v>59</v>
      </c>
      <c r="C23" s="171">
        <v>57</v>
      </c>
      <c r="D23" s="171">
        <v>0</v>
      </c>
      <c r="E23" s="183">
        <v>0</v>
      </c>
      <c r="F23" s="171">
        <v>1</v>
      </c>
      <c r="G23" s="171">
        <v>44</v>
      </c>
      <c r="H23" s="171">
        <v>29</v>
      </c>
      <c r="I23" s="171">
        <v>0</v>
      </c>
      <c r="J23" s="183">
        <v>0</v>
      </c>
      <c r="K23" s="171">
        <v>10</v>
      </c>
      <c r="L23" s="171">
        <v>5</v>
      </c>
      <c r="M23" s="183">
        <v>0</v>
      </c>
      <c r="N23" s="199">
        <v>15</v>
      </c>
    </row>
    <row r="24" spans="1:14" ht="11.1" customHeight="1">
      <c r="A24" s="167" t="s">
        <v>293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00"/>
    </row>
    <row r="25" spans="1:14" ht="12.6" customHeight="1">
      <c r="A25" s="195" t="s">
        <v>294</v>
      </c>
      <c r="B25" s="171">
        <v>78</v>
      </c>
      <c r="C25" s="171">
        <v>76</v>
      </c>
      <c r="D25" s="171">
        <v>1</v>
      </c>
      <c r="E25" s="183">
        <v>0</v>
      </c>
      <c r="F25" s="171">
        <v>1</v>
      </c>
      <c r="G25" s="171">
        <v>58</v>
      </c>
      <c r="H25" s="171">
        <v>32</v>
      </c>
      <c r="I25" s="171">
        <v>0</v>
      </c>
      <c r="J25" s="183">
        <v>0</v>
      </c>
      <c r="K25" s="171">
        <v>19</v>
      </c>
      <c r="L25" s="171">
        <v>7</v>
      </c>
      <c r="M25" s="183">
        <v>0</v>
      </c>
      <c r="N25" s="199">
        <v>20</v>
      </c>
    </row>
    <row r="26" spans="1:14" ht="11.1" customHeight="1">
      <c r="A26" s="167" t="s">
        <v>295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0"/>
    </row>
    <row r="27" spans="1:14" ht="12.6" customHeight="1">
      <c r="A27" s="195" t="s">
        <v>296</v>
      </c>
      <c r="B27" s="171">
        <v>314</v>
      </c>
      <c r="C27" s="171">
        <v>309</v>
      </c>
      <c r="D27" s="171">
        <v>2</v>
      </c>
      <c r="E27" s="183">
        <v>0</v>
      </c>
      <c r="F27" s="171">
        <v>3</v>
      </c>
      <c r="G27" s="171">
        <v>211</v>
      </c>
      <c r="H27" s="171">
        <v>150</v>
      </c>
      <c r="I27" s="171">
        <v>0</v>
      </c>
      <c r="J27" s="183">
        <v>0</v>
      </c>
      <c r="K27" s="171">
        <v>30</v>
      </c>
      <c r="L27" s="171">
        <v>30</v>
      </c>
      <c r="M27" s="183">
        <v>0</v>
      </c>
      <c r="N27" s="199">
        <v>103</v>
      </c>
    </row>
    <row r="28" spans="1:14" ht="11.1" customHeight="1">
      <c r="A28" s="167" t="s">
        <v>297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100"/>
    </row>
    <row r="29" spans="1:14" ht="12.6" customHeight="1">
      <c r="A29" s="195" t="s">
        <v>298</v>
      </c>
      <c r="B29" s="171">
        <v>168</v>
      </c>
      <c r="C29" s="171">
        <v>165</v>
      </c>
      <c r="D29" s="171">
        <v>1</v>
      </c>
      <c r="E29" s="183">
        <v>0</v>
      </c>
      <c r="F29" s="171">
        <v>3</v>
      </c>
      <c r="G29" s="171">
        <v>116</v>
      </c>
      <c r="H29" s="171">
        <v>77</v>
      </c>
      <c r="I29" s="171">
        <v>0</v>
      </c>
      <c r="J29" s="183">
        <v>0</v>
      </c>
      <c r="K29" s="171">
        <v>20</v>
      </c>
      <c r="L29" s="171">
        <v>20</v>
      </c>
      <c r="M29" s="183">
        <v>0</v>
      </c>
      <c r="N29" s="199">
        <v>52</v>
      </c>
    </row>
    <row r="30" spans="1:14" ht="11.1" customHeight="1">
      <c r="A30" s="167" t="s">
        <v>299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00"/>
    </row>
    <row r="31" spans="1:14" ht="12.6" customHeight="1">
      <c r="A31" s="195" t="s">
        <v>300</v>
      </c>
      <c r="B31" s="171">
        <v>468</v>
      </c>
      <c r="C31" s="171">
        <v>451</v>
      </c>
      <c r="D31" s="171">
        <v>16</v>
      </c>
      <c r="E31" s="183">
        <v>0</v>
      </c>
      <c r="F31" s="171">
        <v>1</v>
      </c>
      <c r="G31" s="171">
        <v>315</v>
      </c>
      <c r="H31" s="171">
        <v>217</v>
      </c>
      <c r="I31" s="171">
        <v>1</v>
      </c>
      <c r="J31" s="183">
        <v>0</v>
      </c>
      <c r="K31" s="171">
        <v>62</v>
      </c>
      <c r="L31" s="171">
        <v>36</v>
      </c>
      <c r="M31" s="183">
        <v>0</v>
      </c>
      <c r="N31" s="199">
        <v>153</v>
      </c>
    </row>
    <row r="32" spans="1:14" ht="11.1" customHeight="1">
      <c r="A32" s="167" t="s">
        <v>301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0"/>
    </row>
    <row r="33" spans="1:14" ht="12.6" customHeight="1">
      <c r="A33" s="195" t="s">
        <v>302</v>
      </c>
      <c r="B33" s="171">
        <v>95</v>
      </c>
      <c r="C33" s="171">
        <v>83</v>
      </c>
      <c r="D33" s="171">
        <v>1</v>
      </c>
      <c r="E33" s="183">
        <v>0</v>
      </c>
      <c r="F33" s="171">
        <v>12</v>
      </c>
      <c r="G33" s="171">
        <v>81</v>
      </c>
      <c r="H33" s="171">
        <v>25</v>
      </c>
      <c r="I33" s="171">
        <v>0</v>
      </c>
      <c r="J33" s="183">
        <v>0</v>
      </c>
      <c r="K33" s="171">
        <v>37</v>
      </c>
      <c r="L33" s="171">
        <v>19</v>
      </c>
      <c r="M33" s="183">
        <v>0</v>
      </c>
      <c r="N33" s="199">
        <v>14</v>
      </c>
    </row>
    <row r="34" spans="1:14" ht="11.1" customHeight="1">
      <c r="A34" s="167" t="s">
        <v>303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0"/>
    </row>
    <row r="35" spans="1:14" ht="12.6" customHeight="1">
      <c r="A35" s="195" t="s">
        <v>304</v>
      </c>
      <c r="B35" s="201">
        <v>70</v>
      </c>
      <c r="C35" s="201">
        <v>68</v>
      </c>
      <c r="D35" s="201">
        <v>1</v>
      </c>
      <c r="E35" s="203">
        <v>0</v>
      </c>
      <c r="F35" s="201">
        <v>0</v>
      </c>
      <c r="G35" s="201">
        <v>54</v>
      </c>
      <c r="H35" s="201">
        <v>27</v>
      </c>
      <c r="I35" s="201">
        <v>0</v>
      </c>
      <c r="J35" s="203">
        <v>0</v>
      </c>
      <c r="K35" s="201">
        <v>18</v>
      </c>
      <c r="L35" s="201">
        <v>9</v>
      </c>
      <c r="M35" s="203">
        <v>0</v>
      </c>
      <c r="N35" s="205">
        <v>16</v>
      </c>
    </row>
    <row r="36" spans="1:14" ht="11.1" customHeight="1" thickBot="1">
      <c r="A36" s="207" t="s">
        <v>305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4"/>
    </row>
    <row r="37" spans="1:14" ht="13.5" customHeight="1">
      <c r="A37" s="7" t="s">
        <v>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A1:N1"/>
    <mergeCell ref="B5:F5"/>
    <mergeCell ref="G5:L5"/>
    <mergeCell ref="A3:N3"/>
    <mergeCell ref="A2:N2"/>
    <mergeCell ref="A5:A10"/>
    <mergeCell ref="D4:F4"/>
    <mergeCell ref="G4:J4"/>
    <mergeCell ref="L8:L9"/>
    <mergeCell ref="B8:B9"/>
    <mergeCell ref="J11:J12"/>
    <mergeCell ref="F13:F14"/>
    <mergeCell ref="B11:B12"/>
    <mergeCell ref="C11:C12"/>
    <mergeCell ref="D11:D12"/>
    <mergeCell ref="E11:E12"/>
    <mergeCell ref="G13:G14"/>
    <mergeCell ref="H13:H14"/>
    <mergeCell ref="I13:I14"/>
    <mergeCell ref="J13:J14"/>
    <mergeCell ref="F8:F9"/>
    <mergeCell ref="G8:G9"/>
    <mergeCell ref="F11:F12"/>
    <mergeCell ref="G11:G12"/>
    <mergeCell ref="H11:H12"/>
    <mergeCell ref="I11:I12"/>
    <mergeCell ref="K11:K12"/>
    <mergeCell ref="L11:L12"/>
    <mergeCell ref="M11:M12"/>
    <mergeCell ref="N11:N12"/>
    <mergeCell ref="B13:B14"/>
    <mergeCell ref="C13:C14"/>
    <mergeCell ref="D13:D14"/>
    <mergeCell ref="E13:E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4" orientation="landscape" useFirstPageNumber="1"/>
  <headerFooter alignWithMargins="0">
    <oddFooter>&amp;L&amp;9 &amp;C&amp;"Times New Roman"&amp;9 - &amp;p -&amp;R&amp;9 </oddFooter>
  </headerFooter>
</worksheet>
</file>

<file path=xl/worksheets/sheet2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6.875" customWidth="1"/>
    <col min="3" max="3" width="6.125" customWidth="1"/>
    <col min="4" max="4" width="6.625" customWidth="1"/>
    <col min="5" max="5" width="15.625" customWidth="1"/>
    <col min="6" max="6" width="6.625" customWidth="1"/>
    <col min="7" max="7" width="6.875" customWidth="1"/>
    <col min="8" max="8" width="6.125" customWidth="1"/>
    <col min="9" max="9" width="6.625" customWidth="1"/>
    <col min="10" max="10" width="15.625" customWidth="1"/>
    <col min="11" max="11" width="6.875" customWidth="1"/>
    <col min="12" max="12" width="6.5" customWidth="1"/>
    <col min="13" max="13" width="6.875" customWidth="1"/>
    <col min="14" max="14" width="6.625" customWidth="1"/>
  </cols>
  <sheetData>
    <row r="1" spans="1:14" ht="21" customHeight="1">
      <c r="A1" s="54" t="s">
        <v>150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1 - 2月</v>
      </c>
      <c r="E4" s="66"/>
      <c r="F4" s="66"/>
      <c r="G4" s="63" t="str">
        <f>'10-2'!G4:J4</f>
        <v> Jan. - Feb.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33</v>
      </c>
      <c r="B5" s="56" t="s">
        <v>45</v>
      </c>
      <c r="C5" s="57"/>
      <c r="D5" s="57"/>
      <c r="E5" s="57"/>
      <c r="F5" s="58"/>
      <c r="G5" s="56" t="s">
        <v>46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85" t="s">
        <v>77</v>
      </c>
      <c r="B11" s="156">
        <v>253</v>
      </c>
      <c r="C11" s="156">
        <v>218</v>
      </c>
      <c r="D11" s="156">
        <v>6</v>
      </c>
      <c r="E11" s="156">
        <v>1</v>
      </c>
      <c r="F11" s="156">
        <v>28</v>
      </c>
      <c r="G11" s="156">
        <v>179</v>
      </c>
      <c r="H11" s="156">
        <v>56</v>
      </c>
      <c r="I11" s="156">
        <v>0</v>
      </c>
      <c r="J11" s="189">
        <v>0</v>
      </c>
      <c r="K11" s="156">
        <v>66</v>
      </c>
      <c r="L11" s="156">
        <v>57</v>
      </c>
      <c r="M11" s="189">
        <v>0</v>
      </c>
      <c r="N11" s="192">
        <v>74</v>
      </c>
    </row>
    <row r="12" spans="1:14" ht="11.1" customHeight="1">
      <c r="A12" s="167" t="s">
        <v>306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4"/>
    </row>
    <row r="13" spans="1:14" ht="12.6" customHeight="1">
      <c r="A13" s="195" t="s">
        <v>307</v>
      </c>
      <c r="B13" s="171">
        <v>67</v>
      </c>
      <c r="C13" s="171">
        <v>67</v>
      </c>
      <c r="D13" s="171">
        <v>1</v>
      </c>
      <c r="E13" s="183">
        <v>0</v>
      </c>
      <c r="F13" s="171">
        <v>0</v>
      </c>
      <c r="G13" s="171">
        <v>47</v>
      </c>
      <c r="H13" s="171">
        <v>22</v>
      </c>
      <c r="I13" s="171">
        <v>0</v>
      </c>
      <c r="J13" s="183">
        <v>0</v>
      </c>
      <c r="K13" s="171">
        <v>17</v>
      </c>
      <c r="L13" s="171">
        <v>8</v>
      </c>
      <c r="M13" s="183">
        <v>0</v>
      </c>
      <c r="N13" s="199">
        <v>20</v>
      </c>
    </row>
    <row r="14" spans="1:14" ht="11.1" customHeight="1">
      <c r="A14" s="167" t="s">
        <v>308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/>
    </row>
    <row r="15" spans="1:14" ht="12.6" customHeight="1">
      <c r="A15" s="195" t="s">
        <v>309</v>
      </c>
      <c r="B15" s="171">
        <v>121</v>
      </c>
      <c r="C15" s="171">
        <v>116</v>
      </c>
      <c r="D15" s="171">
        <v>2</v>
      </c>
      <c r="E15" s="183">
        <v>0</v>
      </c>
      <c r="F15" s="171">
        <v>3</v>
      </c>
      <c r="G15" s="171">
        <v>92</v>
      </c>
      <c r="H15" s="171">
        <v>49</v>
      </c>
      <c r="I15" s="171">
        <v>0</v>
      </c>
      <c r="J15" s="183">
        <v>0</v>
      </c>
      <c r="K15" s="171">
        <v>35</v>
      </c>
      <c r="L15" s="171">
        <v>8</v>
      </c>
      <c r="M15" s="183">
        <v>0</v>
      </c>
      <c r="N15" s="199">
        <v>29</v>
      </c>
    </row>
    <row r="16" spans="1:14" ht="11.1" customHeight="1">
      <c r="A16" s="167" t="s">
        <v>310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00"/>
    </row>
    <row r="17" spans="1:14" ht="12.6" customHeight="1">
      <c r="A17" s="195" t="s">
        <v>311</v>
      </c>
      <c r="B17" s="171">
        <v>59</v>
      </c>
      <c r="C17" s="171">
        <v>57</v>
      </c>
      <c r="D17" s="171">
        <v>1</v>
      </c>
      <c r="E17" s="183">
        <v>0</v>
      </c>
      <c r="F17" s="171">
        <v>1</v>
      </c>
      <c r="G17" s="171">
        <v>47</v>
      </c>
      <c r="H17" s="171">
        <v>25</v>
      </c>
      <c r="I17" s="171">
        <v>0</v>
      </c>
      <c r="J17" s="183">
        <v>0</v>
      </c>
      <c r="K17" s="171">
        <v>17</v>
      </c>
      <c r="L17" s="171">
        <v>5</v>
      </c>
      <c r="M17" s="183">
        <v>0</v>
      </c>
      <c r="N17" s="199">
        <v>13</v>
      </c>
    </row>
    <row r="18" spans="1:14" ht="11.1" customHeight="1">
      <c r="A18" s="167" t="s">
        <v>312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</row>
    <row r="19" spans="1:14" ht="12.6" customHeight="1">
      <c r="A19" s="195" t="s">
        <v>313</v>
      </c>
      <c r="B19" s="171">
        <v>109</v>
      </c>
      <c r="C19" s="171">
        <v>103</v>
      </c>
      <c r="D19" s="171">
        <v>4</v>
      </c>
      <c r="E19" s="183">
        <v>0</v>
      </c>
      <c r="F19" s="171">
        <v>1</v>
      </c>
      <c r="G19" s="171">
        <v>86</v>
      </c>
      <c r="H19" s="171">
        <v>45</v>
      </c>
      <c r="I19" s="171">
        <v>0</v>
      </c>
      <c r="J19" s="183">
        <v>0</v>
      </c>
      <c r="K19" s="171">
        <v>25</v>
      </c>
      <c r="L19" s="171">
        <v>16</v>
      </c>
      <c r="M19" s="183">
        <v>0</v>
      </c>
      <c r="N19" s="199">
        <v>23</v>
      </c>
    </row>
    <row r="20" spans="1:14" ht="11.1" customHeight="1">
      <c r="A20" s="167" t="s">
        <v>314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  <row r="21" spans="1:14" ht="12.6" customHeight="1">
      <c r="A21" s="195" t="s">
        <v>315</v>
      </c>
      <c r="B21" s="171">
        <v>375</v>
      </c>
      <c r="C21" s="171">
        <v>358</v>
      </c>
      <c r="D21" s="171">
        <v>15</v>
      </c>
      <c r="E21" s="183">
        <v>0</v>
      </c>
      <c r="F21" s="171">
        <v>3</v>
      </c>
      <c r="G21" s="171">
        <v>236</v>
      </c>
      <c r="H21" s="171">
        <v>179</v>
      </c>
      <c r="I21" s="171">
        <v>0</v>
      </c>
      <c r="J21" s="183">
        <v>0</v>
      </c>
      <c r="K21" s="171">
        <v>37</v>
      </c>
      <c r="L21" s="171">
        <v>19</v>
      </c>
      <c r="M21" s="183">
        <v>0</v>
      </c>
      <c r="N21" s="199">
        <v>139</v>
      </c>
    </row>
    <row r="22" spans="1:14" ht="11.1" customHeight="1">
      <c r="A22" s="167" t="s">
        <v>316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/>
    </row>
    <row r="23" spans="1:14" ht="12.6" customHeight="1">
      <c r="A23" s="195" t="s">
        <v>317</v>
      </c>
      <c r="B23" s="171">
        <v>151</v>
      </c>
      <c r="C23" s="171">
        <v>145</v>
      </c>
      <c r="D23" s="171">
        <v>5</v>
      </c>
      <c r="E23" s="171">
        <v>0</v>
      </c>
      <c r="F23" s="171">
        <v>1</v>
      </c>
      <c r="G23" s="171">
        <v>132</v>
      </c>
      <c r="H23" s="171">
        <v>69</v>
      </c>
      <c r="I23" s="171">
        <v>0</v>
      </c>
      <c r="J23" s="183">
        <v>0</v>
      </c>
      <c r="K23" s="171">
        <v>39</v>
      </c>
      <c r="L23" s="171">
        <v>24</v>
      </c>
      <c r="M23" s="183">
        <v>0</v>
      </c>
      <c r="N23" s="199">
        <v>19</v>
      </c>
    </row>
    <row r="24" spans="1:14" ht="11.1" customHeight="1">
      <c r="A24" s="167" t="s">
        <v>318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00"/>
    </row>
    <row r="25" spans="1:14" ht="12.6" customHeight="1">
      <c r="A25" s="195" t="s">
        <v>319</v>
      </c>
      <c r="B25" s="171">
        <v>358</v>
      </c>
      <c r="C25" s="171">
        <v>342</v>
      </c>
      <c r="D25" s="171">
        <v>5</v>
      </c>
      <c r="E25" s="171">
        <v>7</v>
      </c>
      <c r="F25" s="171">
        <v>3</v>
      </c>
      <c r="G25" s="171">
        <v>297</v>
      </c>
      <c r="H25" s="171">
        <v>161</v>
      </c>
      <c r="I25" s="171">
        <v>1</v>
      </c>
      <c r="J25" s="171">
        <v>1</v>
      </c>
      <c r="K25" s="171">
        <v>50</v>
      </c>
      <c r="L25" s="171">
        <v>84</v>
      </c>
      <c r="M25" s="183">
        <v>0</v>
      </c>
      <c r="N25" s="199">
        <v>61</v>
      </c>
    </row>
    <row r="26" spans="1:14" ht="11.1" customHeight="1">
      <c r="A26" s="167" t="s">
        <v>320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0"/>
    </row>
    <row r="27" spans="1:14" ht="12.6" customHeight="1">
      <c r="A27" s="195" t="s">
        <v>321</v>
      </c>
      <c r="B27" s="171">
        <v>24</v>
      </c>
      <c r="C27" s="171">
        <v>22</v>
      </c>
      <c r="D27" s="171">
        <v>1</v>
      </c>
      <c r="E27" s="183">
        <v>0</v>
      </c>
      <c r="F27" s="171">
        <v>1</v>
      </c>
      <c r="G27" s="171">
        <v>15</v>
      </c>
      <c r="H27" s="171">
        <v>8</v>
      </c>
      <c r="I27" s="171">
        <v>0</v>
      </c>
      <c r="J27" s="183">
        <v>0</v>
      </c>
      <c r="K27" s="171">
        <v>6</v>
      </c>
      <c r="L27" s="171">
        <v>1</v>
      </c>
      <c r="M27" s="183">
        <v>0</v>
      </c>
      <c r="N27" s="199">
        <v>8</v>
      </c>
    </row>
    <row r="28" spans="1:14" ht="11.1" customHeight="1">
      <c r="A28" s="167" t="s">
        <v>322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100"/>
    </row>
    <row r="29" spans="1:14" ht="12.6" customHeight="1">
      <c r="A29" s="195" t="s">
        <v>323</v>
      </c>
      <c r="B29" s="171">
        <v>40</v>
      </c>
      <c r="C29" s="171">
        <v>38</v>
      </c>
      <c r="D29" s="171">
        <v>1</v>
      </c>
      <c r="E29" s="183">
        <v>0</v>
      </c>
      <c r="F29" s="171">
        <v>1</v>
      </c>
      <c r="G29" s="171">
        <v>27</v>
      </c>
      <c r="H29" s="171">
        <v>13</v>
      </c>
      <c r="I29" s="171">
        <v>0</v>
      </c>
      <c r="J29" s="183">
        <v>0</v>
      </c>
      <c r="K29" s="171">
        <v>11</v>
      </c>
      <c r="L29" s="171">
        <v>3</v>
      </c>
      <c r="M29" s="183">
        <v>0</v>
      </c>
      <c r="N29" s="199">
        <v>13</v>
      </c>
    </row>
    <row r="30" spans="1:14" ht="11.1" customHeight="1">
      <c r="A30" s="167" t="s">
        <v>324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00"/>
    </row>
    <row r="31" spans="1:14" ht="12.6" customHeight="1">
      <c r="A31" s="195" t="s">
        <v>325</v>
      </c>
      <c r="B31" s="171">
        <v>27</v>
      </c>
      <c r="C31" s="171">
        <v>25</v>
      </c>
      <c r="D31" s="171">
        <v>1</v>
      </c>
      <c r="E31" s="183">
        <v>0</v>
      </c>
      <c r="F31" s="171">
        <v>1</v>
      </c>
      <c r="G31" s="171">
        <v>24</v>
      </c>
      <c r="H31" s="171">
        <v>12</v>
      </c>
      <c r="I31" s="171">
        <v>0</v>
      </c>
      <c r="J31" s="183">
        <v>0</v>
      </c>
      <c r="K31" s="171">
        <v>10</v>
      </c>
      <c r="L31" s="171">
        <v>2</v>
      </c>
      <c r="M31" s="183">
        <v>0</v>
      </c>
      <c r="N31" s="199">
        <v>2</v>
      </c>
    </row>
    <row r="32" spans="1:14" ht="11.1" customHeight="1">
      <c r="A32" s="167" t="s">
        <v>326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0"/>
    </row>
    <row r="33" spans="1:14" ht="12.6" customHeight="1">
      <c r="A33" s="4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9"/>
    </row>
    <row r="34" spans="1:14" ht="11.1" customHeight="1">
      <c r="A34" s="44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0"/>
    </row>
    <row r="35" spans="1:14" ht="12.6" customHeight="1">
      <c r="A35" s="43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3"/>
    </row>
    <row r="36" spans="1:14" ht="11.1" customHeight="1" thickBot="1">
      <c r="A36" s="4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4"/>
    </row>
    <row r="37" spans="1:14" ht="13.5" customHeight="1">
      <c r="A37" s="32" t="s">
        <v>48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J19:J20"/>
    <mergeCell ref="K19:K20"/>
    <mergeCell ref="B17:B18"/>
    <mergeCell ref="C17:C18"/>
    <mergeCell ref="D17:D18"/>
    <mergeCell ref="E17:E18"/>
    <mergeCell ref="F17:F18"/>
    <mergeCell ref="G17:G18"/>
    <mergeCell ref="L17:L18"/>
    <mergeCell ref="I17:I18"/>
    <mergeCell ref="J17:J18"/>
    <mergeCell ref="F15:F16"/>
    <mergeCell ref="N17:N18"/>
    <mergeCell ref="N15:N16"/>
    <mergeCell ref="H17:H18"/>
    <mergeCell ref="M15:M16"/>
    <mergeCell ref="G15:G16"/>
    <mergeCell ref="H15:H16"/>
    <mergeCell ref="K11:K12"/>
    <mergeCell ref="L11:L12"/>
    <mergeCell ref="I15:I16"/>
    <mergeCell ref="K13:K14"/>
    <mergeCell ref="M17:M18"/>
    <mergeCell ref="B15:B16"/>
    <mergeCell ref="C15:C16"/>
    <mergeCell ref="D15:D16"/>
    <mergeCell ref="E15:E16"/>
    <mergeCell ref="K17:K18"/>
    <mergeCell ref="G13:G14"/>
    <mergeCell ref="L13:L14"/>
    <mergeCell ref="J13:J14"/>
    <mergeCell ref="J15:J16"/>
    <mergeCell ref="K15:K16"/>
    <mergeCell ref="L15:L16"/>
    <mergeCell ref="H13:H14"/>
    <mergeCell ref="I13:I14"/>
    <mergeCell ref="I11:I12"/>
    <mergeCell ref="F11:F12"/>
    <mergeCell ref="G11:G12"/>
    <mergeCell ref="M13:M14"/>
    <mergeCell ref="N13:N14"/>
    <mergeCell ref="B13:B14"/>
    <mergeCell ref="C13:C14"/>
    <mergeCell ref="D13:D14"/>
    <mergeCell ref="E13:E14"/>
    <mergeCell ref="F13:F14"/>
    <mergeCell ref="A1:N1"/>
    <mergeCell ref="B5:F5"/>
    <mergeCell ref="G5:L5"/>
    <mergeCell ref="A3:N3"/>
    <mergeCell ref="A2:N2"/>
    <mergeCell ref="N11:N12"/>
    <mergeCell ref="B11:B12"/>
    <mergeCell ref="A5:A10"/>
    <mergeCell ref="D4:F4"/>
    <mergeCell ref="C11:C12"/>
    <mergeCell ref="G4:J4"/>
    <mergeCell ref="L8:L9"/>
    <mergeCell ref="B8:B9"/>
    <mergeCell ref="F8:F9"/>
    <mergeCell ref="G8:G9"/>
    <mergeCell ref="M11:M12"/>
    <mergeCell ref="D11:D12"/>
    <mergeCell ref="E11:E12"/>
    <mergeCell ref="J11:J12"/>
    <mergeCell ref="H11:H12"/>
  </mergeCells>
  <printOptions horizontalCentered="1"/>
  <pageMargins left="0.74803149606299213" right="0.59055118110236227" top="0.39370078740157483" bottom="0.19685039370078741" header="0" footer="0.39370078740157483"/>
  <pageSetup paperSize="9" firstPageNumber="16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2006-02-07T03:52:07Z</dcterms:created>
  <dcterms:modified xsi:type="dcterms:W3CDTF">2024-12-18T05:49:56Z</dcterms:modified>
  <dc:subject>金融機構損益簡表</dc:subject>
  <cp:lastPrinted>2024-12-18T05:49:37Z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