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0-2" sheetId="1" r:id="rId1"/>
    <sheet name="10-2(續一)" sheetId="2" r:id="rId2"/>
    <sheet name="10-2(續二)" sheetId="3" r:id="rId3"/>
    <sheet name="10-2(續三)" sheetId="4" r:id="rId4"/>
    <sheet name="10-2(續四)" sheetId="5" r:id="rId5"/>
    <sheet name="10-2(續五)" sheetId="6" r:id="rId6"/>
    <sheet name="10-2(續六)" sheetId="7" r:id="rId7"/>
    <sheet name="10-2(續七)" sheetId="8" r:id="rId8"/>
    <sheet name="10-2(續八)" sheetId="9" r:id="rId9"/>
    <sheet name="10-2(續九)" sheetId="10" r:id="rId10"/>
    <sheet name="10-2(續十)" sheetId="11" r:id="rId11"/>
    <sheet name="10-2(續十一)" sheetId="12" r:id="rId12"/>
    <sheet name="10-2(續十二)" sheetId="13" r:id="rId13"/>
    <sheet name="10-2(續十三)" sheetId="14" r:id="rId14"/>
    <sheet name="10-2(續十四)" sheetId="15" r:id="rId15"/>
    <sheet name="10-2(續十五)" sheetId="16" r:id="rId16"/>
    <sheet name="10-2(續十六)" sheetId="17" r:id="rId17"/>
    <sheet name="10-2(續十七)" sheetId="18" r:id="rId18"/>
    <sheet name="10-2(續十八)" sheetId="19" r:id="rId19"/>
    <sheet name="10-2(續十九)" sheetId="20" r:id="rId20"/>
    <sheet name="10-2(續二十)" sheetId="21" r:id="rId21"/>
    <sheet name="10-2(續二十一)" sheetId="22" r:id="rId22"/>
    <sheet name="10-2(續二十二)" sheetId="23" r:id="rId23"/>
    <sheet name="10-2(續二十三)" sheetId="24" r:id="rId24"/>
    <sheet name="10-2(續二十四)" sheetId="25" r:id="rId25"/>
    <sheet name="10-2(續二十五)" sheetId="26" r:id="rId26"/>
    <sheet name="10-2(續二十六)" sheetId="27" r:id="rId27"/>
    <sheet name="10-2(續二十七完)" sheetId="28" r:id="rId28"/>
  </sheets>
  <definedNames>
    <definedName name="Print_Area" localSheetId="0">'10-2'!$A$1:$N$43</definedName>
    <definedName name="Print_Area" localSheetId="1">'10-2(續一)'!$A$1:$N$40</definedName>
    <definedName name="Print_Area" localSheetId="7">'10-2(續七)'!$A$1:$N$43</definedName>
    <definedName name="Print_Area" localSheetId="9">'10-2(續九)'!$A$1:$N$43</definedName>
    <definedName name="Print_Area" localSheetId="2">'10-2(續二)'!$A$1:$N$43</definedName>
    <definedName name="Print_Area" localSheetId="20">'10-2(續二十)'!$A$1:$N$40</definedName>
    <definedName name="Print_Area" localSheetId="21">'10-2(續二十一)'!$A$1:$N$40</definedName>
    <definedName name="Print_Area" localSheetId="27">'10-2(續二十七完)'!$A$1:$N$41</definedName>
    <definedName name="Print_Area" localSheetId="22">'10-2(續二十二)'!$A$1:$N$40</definedName>
    <definedName name="Print_Area" localSheetId="23">'10-2(續二十三)'!$A$1:$N$40</definedName>
    <definedName name="Print_Area" localSheetId="25">'10-2(續二十五)'!$A$1:$N$42</definedName>
    <definedName name="Print_Area" localSheetId="26">'10-2(續二十六)'!$A$1:$N$41</definedName>
    <definedName name="Print_Area" localSheetId="24">'10-2(續二十四)'!$A$1:$N$40</definedName>
    <definedName name="Print_Area" localSheetId="8">'10-2(續八)'!$A$1:$N$43</definedName>
    <definedName name="Print_Area" localSheetId="10">'10-2(續十)'!$A$1:$N$43</definedName>
    <definedName name="Print_Area" localSheetId="11">'10-2(續十一)'!$A$1:$N$43</definedName>
    <definedName name="Print_Area" localSheetId="17">'10-2(續十七)'!$A$1:$N$40</definedName>
    <definedName name="Print_Area" localSheetId="19">'10-2(續十九)'!$A$1:$N$40</definedName>
    <definedName name="Print_Area" localSheetId="12">'10-2(續十二)'!$A$1:$N$43</definedName>
    <definedName name="Print_Area" localSheetId="18">'10-2(續十八)'!$A$1:$N$40</definedName>
    <definedName name="Print_Area" localSheetId="13">'10-2(續十三)'!$A$1:$N$43</definedName>
    <definedName name="Print_Area" localSheetId="15">'10-2(續十五)'!$A$1:$N$42</definedName>
    <definedName name="Print_Area" localSheetId="16">'10-2(續十六)'!$A$1:$N$40</definedName>
    <definedName name="Print_Area" localSheetId="14">'10-2(續十四)'!$A$1:$N$43</definedName>
    <definedName name="Print_Area" localSheetId="3">'10-2(續三)'!$A$1:$N$43</definedName>
    <definedName name="Print_Area" localSheetId="5">'10-2(續五)'!$A$1:$N$43</definedName>
    <definedName name="Print_Area" localSheetId="6">'10-2(續六)'!$A$1:$N$43</definedName>
    <definedName name="Print_Area" localSheetId="4">'10-2(續四)'!$A$1:$N$43</definedName>
    <definedName name="外部資料_1" localSheetId="0">'10-2'!$A$1:$N$43</definedName>
    <definedName name="外部資料_1" localSheetId="1">'10-2(續一)'!$A$1:$N$40</definedName>
    <definedName name="外部資料_1" localSheetId="7">'10-2(續七)'!$A$1:$N$43</definedName>
    <definedName name="外部資料_1" localSheetId="9">'10-2(續九)'!$A$1:$N$43</definedName>
    <definedName name="外部資料_1" localSheetId="2">'10-2(續二)'!$A$1:$N$43</definedName>
    <definedName name="外部資料_1" localSheetId="20">'10-2(續二十)'!$A$1:$N$40</definedName>
    <definedName name="外部資料_1" localSheetId="21">'10-2(續二十一)'!$A$1:$N$40</definedName>
    <definedName name="外部資料_1" localSheetId="27">'10-2(續二十七完)'!$A$1:$N$41</definedName>
    <definedName name="外部資料_1" localSheetId="22">'10-2(續二十二)'!$A$1:$N$40</definedName>
    <definedName name="外部資料_1" localSheetId="23">'10-2(續二十三)'!$A$1:$N$40</definedName>
    <definedName name="外部資料_1" localSheetId="25">'10-2(續二十五)'!$A$1:$Q$41</definedName>
    <definedName name="外部資料_1" localSheetId="26">'10-2(續二十六)'!$A$1:$N$41</definedName>
    <definedName name="外部資料_1" localSheetId="24">'10-2(續二十四)'!$A$1:$N$40</definedName>
    <definedName name="外部資料_1" localSheetId="8">'10-2(續八)'!$A$1:$N$43</definedName>
    <definedName name="外部資料_1" localSheetId="10">'10-2(續十)'!$A$1:$N$43</definedName>
    <definedName name="外部資料_1" localSheetId="11">'10-2(續十一)'!$A$1:$N$43</definedName>
    <definedName name="外部資料_1" localSheetId="17">'10-2(續十七)'!$A$1:$N$40</definedName>
    <definedName name="外部資料_1" localSheetId="19">'10-2(續十九)'!$A$1:$N$40</definedName>
    <definedName name="外部資料_1" localSheetId="12">'10-2(續十二)'!$A$1:$N$43</definedName>
    <definedName name="外部資料_1" localSheetId="18">'10-2(續十八)'!$A$1:$N$40</definedName>
    <definedName name="外部資料_1" localSheetId="13">'10-2(續十三)'!$A$1:$N$43</definedName>
    <definedName name="外部資料_1" localSheetId="15">'10-2(續十五)'!$A$1:$N$42</definedName>
    <definedName name="外部資料_1" localSheetId="16">'10-2(續十六)'!$A$1:$N$40</definedName>
    <definedName name="外部資料_1" localSheetId="14">'10-2(續十四)'!$A$1:$N$43</definedName>
    <definedName name="外部資料_1" localSheetId="3">'10-2(續三)'!$A$1:$N$43</definedName>
    <definedName name="外部資料_1" localSheetId="5">'10-2(續五)'!$A$1:$N$43</definedName>
    <definedName name="外部資料_1" localSheetId="6">'10-2(續六)'!$A$1:$N$43</definedName>
    <definedName name="外部資料_1" localSheetId="4">'10-2(續四)'!$A$1:$N$43</definedName>
  </definedNames>
  <calcPr fullPrecision="1" calcMode="auto" calcId="125725"/>
</workbook>
</file>

<file path=xl/sharedStrings.xml><?xml version="1.0" encoding="utf-8"?>
<sst xmlns="http://schemas.openxmlformats.org/spreadsheetml/2006/main" uniqueCount="328">
  <si>
    <t>　</t>
  </si>
  <si>
    <t>總　　　　　計</t>
  </si>
  <si>
    <t>114年</t>
  </si>
  <si>
    <t>10-2 Abridged Income Statement</t>
  </si>
  <si>
    <t>其他</t>
  </si>
  <si>
    <t>總計</t>
  </si>
  <si>
    <t>利息</t>
  </si>
  <si>
    <t>手續費</t>
  </si>
  <si>
    <t>損益</t>
  </si>
  <si>
    <t>收入</t>
  </si>
  <si>
    <t>之金融資產及負債利益</t>
  </si>
  <si>
    <t>收益</t>
  </si>
  <si>
    <t>費用</t>
  </si>
  <si>
    <t>之金融資產及負債損失</t>
  </si>
  <si>
    <t>費損</t>
  </si>
  <si>
    <t>Total</t>
  </si>
  <si>
    <t>Interest</t>
  </si>
  <si>
    <t>Service</t>
  </si>
  <si>
    <t>Gains of Financial Assets</t>
  </si>
  <si>
    <t>Others</t>
  </si>
  <si>
    <t xml:space="preserve">Other </t>
  </si>
  <si>
    <t>Income</t>
  </si>
  <si>
    <t xml:space="preserve"> </t>
  </si>
  <si>
    <t>Revenue</t>
  </si>
  <si>
    <t>and Liabilities at Fair Value</t>
  </si>
  <si>
    <t>Expense</t>
  </si>
  <si>
    <t>Gains</t>
  </si>
  <si>
    <t>before</t>
  </si>
  <si>
    <t>through Profit or Loss</t>
  </si>
  <si>
    <t>and Loses</t>
  </si>
  <si>
    <t>Tax</t>
  </si>
  <si>
    <r>
      <t xml:space="preserve">銀　　　行　　　別
</t>
    </r>
    <r>
      <rPr>
        <sz val="9"/>
        <rFont val="Times New Roman"/>
        <charset val="0"/>
        <color indexed="8"/>
      </rPr>
      <t>by Bank</t>
    </r>
  </si>
  <si>
    <r>
      <t xml:space="preserve">公 司 別
</t>
    </r>
    <r>
      <rPr>
        <sz val="9"/>
        <rFont val="Times New Roman"/>
        <charset val="0"/>
        <color indexed="8"/>
      </rPr>
      <t>by Company</t>
    </r>
  </si>
  <si>
    <r>
      <t xml:space="preserve">信　合　社　別
</t>
    </r>
    <r>
      <rPr>
        <sz val="9"/>
        <rFont val="Times New Roman"/>
        <charset val="0"/>
        <color indexed="8"/>
      </rPr>
      <t>by Credit Cooperative</t>
    </r>
  </si>
  <si>
    <t>稅前</t>
  </si>
  <si>
    <t>說　　明：1.#係金融控股公司之子公司。</t>
  </si>
  <si>
    <t>114年 1 - 4月</t>
  </si>
  <si>
    <r>
      <t>（１）本國銀行（全行）</t>
    </r>
    <r>
      <rPr>
        <sz val="12"/>
        <rFont val="Times New Roman"/>
        <charset val="0"/>
        <color indexed="8"/>
      </rPr>
      <t>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</si>
  <si>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</si>
  <si>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收　　益</t>
    </r>
    <r>
      <rPr>
        <sz val="9"/>
        <rFont val="標楷體"/>
        <charset val="136"/>
        <color indexed="8"/>
      </rPr>
      <t>　　</t>
    </r>
    <r>
      <rPr>
        <sz val="9"/>
        <rFont val="Times New Roman"/>
        <charset val="0"/>
        <color indexed="8"/>
      </rPr>
      <t>Revenues and Gains</t>
    </r>
  </si>
  <si>
    <r>
      <t>費　　損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</si>
  <si>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>Revenues and Gains</t>
    </r>
  </si>
  <si>
    <r>
      <t>費　　損　　　</t>
    </r>
    <r>
      <rPr>
        <sz val="9"/>
        <rFont val="Times New Roman"/>
        <charset val="0"/>
        <color indexed="8"/>
      </rPr>
      <t>Expenses and Losses</t>
    </r>
  </si>
  <si>
    <r>
      <t>收　　益　　　　</t>
    </r>
    <r>
      <rPr>
        <sz val="9"/>
        <rFont val="Times New Roman"/>
        <charset val="0"/>
        <color indexed="8"/>
      </rPr>
      <t>Revenues and Gains</t>
    </r>
  </si>
  <si>
    <r>
      <t>費　　損　　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</si>
  <si>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　　</t>
    </r>
    <r>
      <rPr>
        <sz val="9"/>
        <rFont val="Times New Roman"/>
        <charset val="0"/>
        <color indexed="8"/>
      </rPr>
      <t>Revenues and Gains</t>
    </r>
  </si>
  <si>
    <r>
      <t>費　　損　　　　　</t>
    </r>
    <r>
      <rPr>
        <sz val="9"/>
        <rFont val="Times New Roman"/>
        <charset val="0"/>
        <color indexed="8"/>
      </rPr>
      <t>Expenses and Losses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</si>
  <si>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</si>
  <si>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</si>
  <si>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Jan. - Apr. 2025</t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</si>
  <si>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</si>
  <si>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Cont.12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</si>
  <si>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</t>
    </r>
  </si>
  <si>
    <r>
      <t>10-2</t>
    </r>
    <r>
      <rPr>
        <sz val="18"/>
        <rFont val="標楷體"/>
        <charset val="136"/>
      </rPr>
      <t>　金融機構損益簡表（續一）</t>
    </r>
  </si>
  <si>
    <r>
      <t>（２）外國銀行在臺分行（含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</si>
  <si>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（２）外國銀行在臺分行（不含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(Exclude OBU)</t>
    </r>
  </si>
  <si>
    <r>
      <t>（２）外國銀行在臺分行（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(Only OBU)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</si>
  <si>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</si>
  <si>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花旗(台灣)商業銀行</t>
  </si>
  <si>
    <r>
      <t>（１）本國銀行（國內總分行）</t>
    </r>
    <r>
      <rPr>
        <sz val="12"/>
        <rFont val="Times New Roman"/>
        <charset val="0"/>
      </rPr>
      <t>Domestic Banks (Local Branches)</t>
    </r>
  </si>
  <si>
    <r>
      <t>（１）本國銀行（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Domestic Banks (Only OBU)</t>
    </r>
  </si>
  <si>
    <r>
      <t>（１）本國銀行（國外分行）</t>
    </r>
    <r>
      <rPr>
        <sz val="12"/>
        <rFont val="Times New Roman"/>
        <charset val="0"/>
      </rPr>
      <t>Domestic Banks (Overseas Branches)</t>
    </r>
  </si>
  <si>
    <r>
      <t>（１）本國銀行（大陸地區分行）</t>
    </r>
    <r>
      <rPr>
        <sz val="12"/>
        <rFont val="Times New Roman"/>
        <charset val="0"/>
      </rPr>
      <t>Domestic Banks (Mainland Chinese Branches)</t>
    </r>
  </si>
  <si>
    <r>
      <t>10-2</t>
    </r>
    <r>
      <rPr>
        <sz val="18"/>
        <rFont val="標楷體"/>
        <charset val="136"/>
      </rPr>
      <t>　金融機構損益簡表（續二）</t>
    </r>
  </si>
  <si>
    <t>聯邦商業銀行</t>
  </si>
  <si>
    <t>資料來源：金融機構申報資料。</t>
  </si>
  <si>
    <t>透過損益按公允價值衡量</t>
  </si>
  <si>
    <t>員工福</t>
  </si>
  <si>
    <t>利費用</t>
  </si>
  <si>
    <t>Employee</t>
  </si>
  <si>
    <t>Benefit</t>
  </si>
  <si>
    <r>
      <t>（４）票券金融公司</t>
    </r>
    <r>
      <rPr>
        <sz val="12"/>
        <rFont val="Times New Roman"/>
        <charset val="0"/>
        <color indexed="8"/>
      </rPr>
      <t xml:space="preserve"> Bills Finance Companies</t>
    </r>
  </si>
  <si>
    <r>
      <t>（５）信用合作社</t>
    </r>
    <r>
      <rPr>
        <sz val="12"/>
        <rFont val="Times New Roman"/>
        <charset val="0"/>
        <color indexed="8"/>
      </rPr>
      <t xml:space="preserve"> Credit Cooperatives</t>
    </r>
  </si>
  <si>
    <r>
      <t>（３）大陸地區銀行在臺分行</t>
    </r>
    <r>
      <rPr>
        <sz val="12"/>
        <rFont val="Times New Roman"/>
        <charset val="0"/>
      </rPr>
      <t xml:space="preserve"> Local Branches of Mainland Chinese Banks</t>
    </r>
  </si>
  <si>
    <t>Losses of Financial Assets</t>
  </si>
  <si>
    <t>說　　明：#係金融控股公司之子公司。</t>
  </si>
  <si>
    <t>說　　明：本表自102年1月起包含大陸地區銀行在臺分行資料。</t>
  </si>
  <si>
    <t>彰化第六信用合作社</t>
  </si>
  <si>
    <t>台北市第五信用合作社</t>
  </si>
  <si>
    <t>兆豐票券金融公司　　#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</si>
  <si>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</si>
  <si>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</si>
  <si>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</si>
  <si>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</si>
  <si>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</si>
  <si>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</si>
  <si>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</si>
  <si>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法商法國外貿銀行</t>
  </si>
  <si>
    <t>法商法國巴黎銀行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</si>
  <si>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</si>
  <si>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</si>
  <si>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</si>
  <si>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</si>
  <si>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</si>
  <si>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</si>
  <si>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</si>
  <si>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</si>
  <si>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</si>
  <si>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</si>
  <si>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</si>
  <si>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</si>
  <si>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</si>
  <si>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r>
      <t>10-2</t>
    </r>
    <r>
      <rPr>
        <sz val="18"/>
        <rFont val="標楷體"/>
        <charset val="136"/>
      </rPr>
      <t>　金融機構損益簡表（續七）</t>
    </r>
  </si>
  <si>
    <r>
      <t>10-2</t>
    </r>
    <r>
      <rPr>
        <sz val="18"/>
        <rFont val="標楷體"/>
        <charset val="136"/>
        <color indexed="8"/>
      </rPr>
      <t>　金融機構損益簡表（續二十二）</t>
    </r>
  </si>
  <si>
    <r>
      <t>10-2</t>
    </r>
    <r>
      <rPr>
        <sz val="18"/>
        <rFont val="標楷體"/>
        <charset val="136"/>
        <color indexed="8"/>
      </rPr>
      <t>　金融機構損益簡表（續二十一）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</si>
  <si>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</si>
  <si>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金融機構損益簡表（續六）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</si>
  <si>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</si>
  <si>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10-2</t>
    </r>
    <r>
      <rPr>
        <sz val="18"/>
        <rFont val="標楷體"/>
        <charset val="136"/>
      </rPr>
      <t>　金融機構損益簡表（續三）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</si>
  <si>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</si>
  <si>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</si>
  <si>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</si>
  <si>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金融機構損益簡表（續五）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</si>
  <si>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</si>
  <si>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</si>
  <si>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</si>
  <si>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金融機構損益簡表（續八）</t>
    </r>
  </si>
  <si>
    <r>
      <t>10-2</t>
    </r>
    <r>
      <rPr>
        <sz val="18"/>
        <rFont val="標楷體"/>
        <charset val="136"/>
      </rPr>
      <t>　金融機構損益簡表（續九）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</si>
  <si>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Cont.9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</si>
  <si>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</si>
  <si>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Cont.10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</si>
  <si>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</si>
  <si>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Cont.11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</si>
  <si>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金融機構損益簡表（續十二）</t>
    </r>
  </si>
  <si>
    <r>
      <t>10-2</t>
    </r>
    <r>
      <rPr>
        <sz val="18"/>
        <rFont val="標楷體"/>
        <charset val="136"/>
      </rPr>
      <t>　金融機構損益簡表（續十三）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</si>
  <si>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</si>
  <si>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</si>
  <si>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</si>
  <si>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</si>
  <si>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</si>
  <si>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金融機構損益簡表（續十六）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</si>
  <si>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</si>
  <si>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金融機構損益簡表（續十七）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</si>
  <si>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</si>
  <si>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金融機構損益簡表（續十八）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</si>
  <si>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</si>
  <si>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金融機構損益簡表（續十九）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</si>
  <si>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</si>
  <si>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</si>
  <si>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</si>
  <si>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</si>
  <si>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Cont.22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</si>
  <si>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金融機構損益簡表（續二十三）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</si>
  <si>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Cont.23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</si>
  <si>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金融機構損益簡表（續二十四）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</si>
  <si>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Cont.24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</si>
  <si>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</si>
  <si>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Cont.25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</si>
  <si>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</si>
  <si>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金融機構損益簡表（續二十六）</t>
    </r>
  </si>
  <si>
    <r>
      <t>10-2</t>
    </r>
    <r>
      <rPr>
        <sz val="18"/>
        <rFont val="標楷體"/>
        <charset val="136"/>
        <color indexed="8"/>
      </rPr>
      <t>　金融機構損益簡表（續二十七完）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</si>
  <si>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Cont.27 End</t>
    </r>
    <r>
      <rPr>
        <sz val="18"/>
        <rFont val="標楷體"/>
        <charset val="136"/>
        <color indexed="8"/>
      </rPr>
      <t>）</t>
    </r>
  </si>
  <si>
    <t>Note: Beginning Jan. 2013, the data include "Local Branches of Mainland Chinese Banks".</t>
  </si>
  <si>
    <t>4月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</si>
  <si>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</si>
  <si>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</si>
  <si>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</si>
  <si>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</si>
  <si>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</si>
  <si>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</si>
  <si>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</si>
  <si>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</si>
  <si>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</si>
  <si>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</si>
  <si>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</si>
  <si>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</si>
  <si>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</si>
  <si>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</si>
  <si>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</si>
  <si>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</si>
  <si>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</si>
  <si>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</si>
  <si>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</si>
  <si>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</si>
  <si>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</si>
  <si>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</si>
  <si>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</si>
  <si>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</si>
  <si>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</si>
  <si>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</si>
  <si>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</si>
  <si>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</si>
  <si>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</si>
  <si>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</si>
  <si>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</si>
  <si>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</si>
  <si>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</si>
  <si>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</si>
  <si>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</si>
  <si>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</si>
  <si>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</si>
  <si>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</si>
  <si>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</si>
  <si>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</si>
  <si>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</si>
  <si>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</si>
  <si>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</si>
  <si>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</si>
  <si>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</si>
  <si>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</si>
  <si>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</si>
  <si>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</si>
  <si>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</si>
  <si>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</si>
  <si>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</si>
  <si>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</si>
  <si>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</si>
  <si>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</si>
  <si>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</si>
  <si>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</si>
  <si>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</si>
  <si>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</si>
  <si>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</si>
  <si>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</si>
  <si>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</si>
  <si>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</si>
  <si>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</si>
  <si>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</si>
  <si>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</si>
  <si>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</si>
  <si>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</si>
  <si>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</si>
  <si>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</si>
  <si>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</si>
  <si>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</si>
  <si>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</si>
  <si>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</si>
  <si>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</si>
  <si>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</si>
  <si>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</si>
  <si>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</si>
  <si>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</si>
  <si>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</si>
  <si>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</si>
  <si>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</si>
  <si>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</si>
  <si>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</si>
  <si>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</si>
  <si>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</si>
  <si>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</si>
  <si>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</si>
  <si>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</si>
  <si>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</si>
  <si>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</si>
  <si>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</si>
  <si>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</si>
  <si>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</si>
  <si>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</si>
  <si>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</si>
  <si>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</si>
  <si>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</si>
  <si>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</si>
  <si>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</si>
  <si>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</si>
  <si>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</si>
  <si>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</si>
  <si>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</si>
  <si>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</si>
  <si>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</si>
  <si>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</si>
  <si>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</si>
  <si>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</si>
  <si>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</si>
  <si>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</si>
  <si>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</si>
  <si>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</si>
  <si>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</si>
  <si>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</si>
  <si>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</si>
  <si>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</si>
  <si>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</si>
  <si>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</si>
  <si>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</si>
  <si>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</si>
  <si>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</si>
  <si>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</si>
  <si>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</si>
  <si>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</si>
  <si>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</si>
  <si>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</si>
  <si>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</si>
  <si>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</si>
  <si>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</si>
  <si>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</si>
  <si>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</si>
  <si>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</si>
  <si>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</si>
  <si>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</si>
  <si>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</si>
  <si>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</si>
  <si>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</si>
  <si>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</si>
  <si>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</si>
  <si>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</si>
  <si>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</si>
  <si>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</si>
  <si>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</si>
  <si>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</si>
  <si>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</si>
  <si>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</si>
  <si>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</si>
  <si>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</si>
  <si>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</si>
  <si>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</si>
  <si>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</si>
  <si>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</si>
  <si>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</si>
  <si>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</si>
  <si>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</si>
  <si>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</si>
  <si>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</si>
  <si>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</si>
  <si>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</si>
  <si>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</si>
  <si>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</si>
  <si>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</si>
  <si>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</si>
  <si>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</si>
  <si>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</si>
  <si>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</si>
  <si>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</si>
  <si>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</si>
  <si>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</si>
  <si>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</si>
  <si>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</si>
  <si>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</si>
  <si>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</si>
  <si>
    <t>　　　　　2.至114年4月止，38家本國銀行放款及催收款之備抵呆帳餘額為580,671百萬元，114年1至4月轉銷呆帳17,899百萬元。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</si>
</sst>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62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  <color indexed="8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標楷體"/>
      <charset val="136"/>
    </font>
    <font>
      <sz val="12"/>
      <name val="Times New Roman"/>
      <charset val="0"/>
      <color indexed="8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2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新細明體"/>
      <charset val="136"/>
      <color indexed="8"/>
    </font>
    <font>
      <sz val="9"/>
      <name val="細明體"/>
      <charset val="136"/>
      <color indexed="8"/>
    </font>
    <font>
      <sz val="7"/>
      <name val="Times New Roman"/>
      <charset val="0"/>
      <color indexed="8"/>
    </font>
    <font>
      <sz val="7.5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sz val="12"/>
      <name val="標楷體"/>
      <charset val="0"/>
    </font>
    <font>
      <sz val="10"/>
      <name val="Times New Roman"/>
      <charset val="136"/>
    </font>
    <font>
      <sz val="9"/>
      <name val="Times New Roman"/>
      <charset val="136"/>
    </font>
    <font>
      <b/>
      <sz val="10"/>
      <name val="標楷體"/>
      <charset val="0"/>
    </font>
    <font>
      <b/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標楷體"/>
      <charset val="0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8" fillId="3" borderId="0" applyAlignment="0" applyNumberFormat="0" applyProtection="0">
      <alignment vertical="center"/>
    </xf>
    <xf xxid="16" numFmtId="0" fontId="28" fillId="4" borderId="0" applyAlignment="0" applyNumberFormat="0" applyProtection="0">
      <alignment vertical="center"/>
    </xf>
    <xf xxid="17" numFmtId="0" fontId="28" fillId="5" borderId="0" applyAlignment="0" applyNumberFormat="0" applyProtection="0">
      <alignment vertical="center"/>
    </xf>
    <xf xxid="18" numFmtId="0" fontId="28" fillId="6" borderId="0" applyAlignment="0" applyNumberFormat="0" applyProtection="0">
      <alignment vertical="center"/>
    </xf>
    <xf xxid="19" numFmtId="0" fontId="28" fillId="7" borderId="0" applyAlignment="0" applyNumberFormat="0" applyProtection="0">
      <alignment vertical="center"/>
    </xf>
    <xf xxid="20" numFmtId="0" fontId="28" fillId="8" borderId="0" applyAlignment="0" applyNumberFormat="0" applyProtection="0">
      <alignment vertical="center"/>
    </xf>
    <xf xxid="21" numFmtId="0" fontId="28" fillId="9" borderId="0" applyAlignment="0" applyNumberFormat="0" applyProtection="0">
      <alignment vertical="center"/>
    </xf>
    <xf xxid="22" numFmtId="0" fontId="28" fillId="10" borderId="0" applyAlignment="0" applyNumberFormat="0" applyProtection="0">
      <alignment vertical="center"/>
    </xf>
    <xf xxid="23" numFmtId="0" fontId="28" fillId="11" borderId="0" applyAlignment="0" applyNumberFormat="0" applyProtection="0">
      <alignment vertical="center"/>
    </xf>
    <xf xxid="24" numFmtId="0" fontId="28" fillId="12" borderId="0" applyAlignment="0" applyNumberFormat="0" applyProtection="0">
      <alignment vertical="center"/>
    </xf>
    <xf xxid="25" numFmtId="0" fontId="28" fillId="13" borderId="0" applyAlignment="0" applyNumberFormat="0" applyProtection="0">
      <alignment vertical="center"/>
    </xf>
    <xf xxid="26" numFmtId="0" fontId="28" fillId="14" borderId="0" applyAlignment="0" applyNumberFormat="0" applyProtection="0">
      <alignment vertical="center"/>
    </xf>
    <xf xxid="27" numFmtId="0" fontId="29" fillId="15" borderId="0" applyAlignment="0" applyNumberFormat="0" applyProtection="0">
      <alignment vertical="center"/>
    </xf>
    <xf xxid="28" numFmtId="0" fontId="29" fillId="16" borderId="0" applyAlignment="0" applyNumberFormat="0" applyProtection="0">
      <alignment vertical="center"/>
    </xf>
    <xf xxid="29" numFmtId="0" fontId="29" fillId="11" borderId="0" applyAlignment="0" applyNumberFormat="0" applyProtection="0">
      <alignment vertical="center"/>
    </xf>
    <xf xxid="30" numFmtId="0" fontId="29" fillId="17" borderId="0" applyAlignment="0" applyNumberFormat="0" applyProtection="0">
      <alignment vertical="center"/>
    </xf>
    <xf xxid="31" numFmtId="0" fontId="29" fillId="18" borderId="0" applyAlignment="0" applyNumberFormat="0" applyProtection="0">
      <alignment vertical="center"/>
    </xf>
    <xf xxid="32" numFmtId="0" fontId="2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6" fillId="2" borderId="0" applyAlignment="0" applyNumberFormat="0" applyProtection="0">
      <alignment vertical="top"/>
    </xf>
    <xf xxid="36" numFmtId="0" fontId="30" fillId="20" borderId="0" applyAlignment="0" applyNumberFormat="0" applyProtection="0">
      <alignment vertical="center"/>
    </xf>
    <xf xxid="37" numFmtId="0" fontId="31" fillId="2" borderId="1" applyAlignment="0" applyNumberFormat="0" applyProtection="0">
      <alignment vertical="center"/>
    </xf>
    <xf xxid="38" numFmtId="0" fontId="3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25" fillId="2" borderId="0" applyAlignment="0" applyNumberFormat="0" applyProtection="0">
      <alignment vertical="top"/>
    </xf>
    <xf xxid="46" numFmtId="0" fontId="35" fillId="2" borderId="0" applyAlignment="0" applyNumberFormat="0" applyProtection="0">
      <alignment vertical="center"/>
    </xf>
    <xf xxid="47" numFmtId="0" fontId="29" fillId="24" borderId="0" applyAlignment="0" applyNumberFormat="0" applyProtection="0">
      <alignment vertical="center"/>
    </xf>
    <xf xxid="48" numFmtId="0" fontId="29" fillId="25" borderId="0" applyAlignment="0" applyNumberFormat="0" applyProtection="0">
      <alignment vertical="center"/>
    </xf>
    <xf xxid="49" numFmtId="0" fontId="29" fillId="26" borderId="0" applyAlignment="0" applyNumberFormat="0" applyProtection="0">
      <alignment vertical="center"/>
    </xf>
    <xf xxid="50" numFmtId="0" fontId="29" fillId="27" borderId="0" applyAlignment="0" applyNumberFormat="0" applyProtection="0">
      <alignment vertical="center"/>
    </xf>
    <xf xxid="51" numFmtId="0" fontId="29" fillId="28" borderId="0" applyAlignment="0" applyNumberFormat="0" applyProtection="0">
      <alignment vertical="center"/>
    </xf>
    <xf xxid="52" numFmtId="0" fontId="29" fillId="29" borderId="0" applyAlignment="0" applyNumberFormat="0" applyProtection="0">
      <alignment vertical="center"/>
    </xf>
    <xf xxid="53" numFmtId="0" fontId="36" fillId="2" borderId="0" applyAlignment="0" applyNumberFormat="0" applyProtection="0">
      <alignment vertical="center"/>
    </xf>
    <xf xxid="54" numFmtId="0" fontId="37" fillId="2" borderId="5" applyAlignment="0" applyNumberFormat="0" applyProtection="0">
      <alignment vertical="center"/>
    </xf>
    <xf xxid="55" numFmtId="0" fontId="38" fillId="2" borderId="6" applyAlignment="0" applyNumberFormat="0" applyProtection="0">
      <alignment vertical="center"/>
    </xf>
    <xf xxid="56" numFmtId="0" fontId="39" fillId="2" borderId="7" applyAlignment="0" applyNumberFormat="0" applyProtection="0">
      <alignment vertical="center"/>
    </xf>
    <xf xxid="57" numFmtId="0" fontId="39" fillId="2" borderId="0" applyAlignment="0" applyNumberFormat="0" applyProtection="0">
      <alignment vertical="center"/>
    </xf>
    <xf xxid="58" numFmtId="0" fontId="40" fillId="30" borderId="2" applyAlignment="0" applyNumberFormat="0" applyProtection="0">
      <alignment vertical="center"/>
    </xf>
    <xf xxid="59" numFmtId="0" fontId="41" fillId="22" borderId="8" applyAlignment="0" applyNumberFormat="0" applyProtection="0">
      <alignment vertical="center"/>
    </xf>
    <xf xxid="60" numFmtId="0" fontId="42" fillId="31" borderId="9" applyAlignment="0" applyNumberFormat="0" applyProtection="0">
      <alignment vertical="center"/>
    </xf>
    <xf xxid="61" numFmtId="0" fontId="43" fillId="32" borderId="0" applyAlignment="0" applyNumberFormat="0" applyProtection="0">
      <alignment vertical="center"/>
    </xf>
    <xf xxid="62" numFmtId="0" fontId="4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" fillId="2" borderId="0" xfId="0" applyAlignment="1" applyBorder="1" applyFont="1" applyNumberFormat="1" applyFill="1" applyProtection="1">
      <alignment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10" fillId="2" borderId="0" xfId="0" applyAlignment="1" applyBorder="1" applyFont="1" applyNumberFormat="1" applyFill="1" applyProtection="1">
      <alignment vertical="center"/>
    </xf>
    <xf xxid="72" numFmtId="0" fontId="11" fillId="2" borderId="0" xfId="0" applyAlignment="1" applyBorder="1" applyFont="1" applyNumberFormat="1" applyFill="1" applyProtection="1">
      <alignment horizontal="right" vertical="center"/>
    </xf>
    <xf xxid="73" numFmtId="49" fontId="14" fillId="2" borderId="0" xfId="0" applyAlignment="1" applyBorder="1" applyFont="1" applyNumberFormat="1" applyFill="1" applyProtection="1">
      <alignment vertical="center"/>
    </xf>
    <xf xxid="74" numFmtId="49" fontId="5" fillId="2" borderId="0" xfId="0" applyAlignment="1" applyBorder="1" applyFont="1" applyNumberFormat="1" applyFill="1" applyProtection="1">
      <alignment vertical="center"/>
    </xf>
    <xf xxid="75" numFmtId="0" fontId="3" fillId="2" borderId="11" xfId="0" applyAlignment="1" applyBorder="1" applyFont="1" applyNumberFormat="1" applyFill="1" applyProtection="1">
      <alignment horizontal="center" vertical="center"/>
    </xf>
    <xf xxid="76" numFmtId="0" fontId="3" fillId="2" borderId="12" xfId="0" applyAlignment="1" applyBorder="1" applyFont="1" applyNumberFormat="1" applyFill="1" applyProtection="1">
      <alignment horizontal="center" vertical="center"/>
    </xf>
    <xf xxid="77" numFmtId="0" fontId="3" fillId="2" borderId="13" xfId="0" applyAlignment="1" applyBorder="1" applyFont="1" applyNumberFormat="1" applyFill="1" applyProtection="1">
      <alignment horizontal="center"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16" fillId="2" borderId="0" xfId="0" applyAlignment="1" applyBorder="1" applyFont="1" applyNumberFormat="1" applyFill="1" applyProtection="1">
      <alignment horizontal="center" vertical="center"/>
    </xf>
    <xf xxid="80" numFmtId="0" fontId="16" fillId="2" borderId="13" xfId="0" applyAlignment="1" applyBorder="1" applyFont="1" applyNumberFormat="1" applyFill="1" applyProtection="1">
      <alignment horizontal="center" vertical="center"/>
    </xf>
    <xf xxid="81" numFmtId="0" fontId="22" fillId="2" borderId="13" xfId="0" applyAlignment="1" applyBorder="1" applyFont="1" applyNumberFormat="1" applyFill="1" applyProtection="1">
      <alignment horizontal="center" vertical="center"/>
    </xf>
    <xf xxid="82" numFmtId="0" fontId="21" fillId="2" borderId="10" xfId="0" applyAlignment="1" applyBorder="1" applyFont="1" applyNumberFormat="1" applyFill="1" applyProtection="1">
      <alignment horizontal="center" vertical="center"/>
    </xf>
    <xf xxid="83" numFmtId="0" fontId="16" fillId="2" borderId="10" xfId="0" applyAlignment="1" applyBorder="1" applyFont="1" applyNumberFormat="1" applyFill="1" applyProtection="1">
      <alignment horizontal="center" vertical="center"/>
    </xf>
    <xf xxid="84" numFmtId="0" fontId="23" fillId="2" borderId="10" xfId="0" applyAlignment="1" applyBorder="1" applyFont="1" applyNumberFormat="1" applyFill="1" applyProtection="1">
      <alignment horizontal="center" vertical="center"/>
    </xf>
    <xf xxid="85" numFmtId="0" fontId="23" fillId="2" borderId="0" xfId="0" applyAlignment="1" applyBorder="1" applyFont="1" applyNumberFormat="1" applyFill="1" applyProtection="1">
      <alignment horizontal="center" vertical="center"/>
    </xf>
    <xf xxid="86" numFmtId="0" fontId="16" fillId="2" borderId="14" xfId="0" applyAlignment="1" applyBorder="1" applyFont="1" applyNumberFormat="1" applyFill="1" applyProtection="1">
      <alignment vertical="center"/>
    </xf>
    <xf xxid="87" numFmtId="0" fontId="23" fillId="2" borderId="14" xfId="0" applyAlignment="1" applyBorder="1" applyFont="1" applyNumberFormat="1" applyFill="1" applyProtection="1">
      <alignment horizontal="center" vertical="center"/>
    </xf>
    <xf xxid="88" numFmtId="0" fontId="16" fillId="2" borderId="14" xfId="0" applyAlignment="1" applyBorder="1" applyFont="1" applyNumberFormat="1" applyFill="1" applyProtection="1">
      <alignment horizontal="center" vertical="center"/>
    </xf>
    <xf xxid="89" numFmtId="0" fontId="16" fillId="2" borderId="15" xfId="0" applyAlignment="1" applyBorder="1" applyFont="1" applyNumberFormat="1" applyFill="1" applyProtection="1">
      <alignment horizontal="center" vertical="center"/>
    </xf>
    <xf xxid="90" numFmtId="0" fontId="24" fillId="2" borderId="10" xfId="0" applyAlignment="1" applyBorder="1" applyFont="1" applyNumberFormat="1" applyFill="1" applyProtection="1">
      <alignment horizontal="center" vertical="center"/>
    </xf>
    <xf xxid="91" numFmtId="0" fontId="3" fillId="2" borderId="0" xfId="0" applyAlignment="1" applyBorder="1" applyFont="1" applyNumberFormat="1" applyFill="1" applyProtection="1">
      <alignment horizontal="right" vertical="center"/>
    </xf>
    <xf xxid="92" numFmtId="0" fontId="23" fillId="2" borderId="14" xfId="0" applyAlignment="1" applyBorder="1" applyFont="1" applyNumberFormat="1" applyFill="1" applyProtection="1">
      <alignment horizontal="center" vertical="top"/>
    </xf>
    <xf xxid="93" numFmtId="0" fontId="16" fillId="2" borderId="14" xfId="0" applyAlignment="1" applyBorder="1" applyFont="1" applyNumberFormat="1" applyFill="1" applyProtection="1">
      <alignment horizontal="center" vertical="top"/>
    </xf>
    <xf xxid="94" numFmtId="0" fontId="16" fillId="2" borderId="15" xfId="0" applyAlignment="1" applyBorder="1" applyFont="1" applyNumberFormat="1" applyFill="1" applyProtection="1">
      <alignment horizontal="center" vertical="top"/>
    </xf>
    <xf xxid="95" numFmtId="0" fontId="17" fillId="2" borderId="0" xfId="0" applyAlignment="1" applyBorder="1" applyFont="1" applyNumberFormat="1" applyFill="1" applyProtection="1">
      <alignment vertical="center"/>
    </xf>
    <xf xxid="96" numFmtId="0" fontId="5" fillId="2" borderId="16" xfId="0" applyAlignment="1" applyBorder="1" applyFont="1" applyNumberFormat="1" applyFill="1" applyProtection="1">
      <alignment vertical="center"/>
    </xf>
    <xf xxid="97" numFmtId="0" fontId="14" fillId="2" borderId="16" xfId="0" applyAlignment="1" applyBorder="1" applyFont="1" applyNumberFormat="1" applyFill="1" applyProtection="1">
      <alignment vertical="center"/>
    </xf>
    <xf xxid="98" numFmtId="0" fontId="5" fillId="2" borderId="14" xfId="0" applyAlignment="1" applyBorder="1" applyFont="1" applyNumberFormat="1" applyFill="1" applyProtection="1">
      <alignment vertical="center" shrinkToFit="1"/>
    </xf>
    <xf xxid="99" numFmtId="0" fontId="5" fillId="2" borderId="17" xfId="0" applyAlignment="1" applyBorder="1" applyFont="1" applyNumberFormat="1" applyFill="1" applyProtection="1">
      <alignment vertical="center" shrinkToFit="1"/>
    </xf>
    <xf xxid="100" numFmtId="0" fontId="13" fillId="2" borderId="15" xfId="0" applyAlignment="1" applyBorder="1" applyFont="1" applyNumberFormat="1" applyFill="1" applyProtection="1">
      <alignment horizontal="right"/>
    </xf>
    <xf xxid="101" numFmtId="0" fontId="15" fillId="2" borderId="10" xfId="0" applyAlignment="1" applyBorder="1" applyFont="1" applyNumberFormat="1" applyFill="1" applyProtection="1">
      <alignment vertical="center"/>
    </xf>
    <xf xxid="102" numFmtId="0" fontId="3" fillId="2" borderId="10" xfId="0" applyAlignment="1" applyBorder="1" applyFont="1" applyNumberFormat="1" applyFill="1" applyProtection="1">
      <alignment vertical="center"/>
    </xf>
    <xf xxid="103" numFmtId="0" fontId="3" fillId="2" borderId="17" xfId="0" applyAlignment="1" applyBorder="1" applyFont="1" applyNumberFormat="1" applyFill="1" applyProtection="1">
      <alignment vertical="center" shrinkToFit="1"/>
    </xf>
    <xf xxid="104" numFmtId="0" fontId="3" fillId="2" borderId="14" xfId="0" applyAlignment="1" applyBorder="1" applyFont="1" applyNumberFormat="1" applyFill="1" applyProtection="1">
      <alignment vertical="center" shrinkToFit="1"/>
    </xf>
    <xf xxid="105" numFmtId="0" fontId="16" fillId="2" borderId="16" xfId="0" applyAlignment="1" applyBorder="1" applyFont="1" applyNumberFormat="1" applyFill="1" applyProtection="1">
      <alignment vertical="center"/>
    </xf>
    <xf xxid="106" numFmtId="0" fontId="10" fillId="2" borderId="16" xfId="0" applyAlignment="1" applyBorder="1" applyFont="1" applyNumberFormat="1" applyFill="1" applyProtection="1">
      <alignment vertical="center"/>
    </xf>
    <xf xxid="107" numFmtId="0" fontId="10" fillId="2" borderId="17" xfId="0" applyAlignment="1" applyBorder="1" applyFont="1" applyNumberFormat="1" applyFill="1" applyProtection="1">
      <alignment vertical="center" shrinkToFit="1"/>
    </xf>
    <xf xxid="108" numFmtId="0" fontId="10" fillId="2" borderId="14" xfId="0" applyAlignment="1" applyBorder="1" applyFont="1" applyNumberFormat="1" applyFill="1" applyProtection="1">
      <alignment vertical="center" shrinkToFit="1"/>
    </xf>
    <xf xxid="109" numFmtId="175" fontId="6" fillId="2" borderId="18" xfId="0" applyAlignment="1" applyBorder="1" applyFont="1" applyNumberFormat="1" applyFill="1" applyProtection="1">
      <alignment horizontal="right" vertical="center"/>
    </xf>
    <xf xxid="110" numFmtId="175" fontId="6" fillId="2" borderId="19" xfId="0" applyAlignment="1" applyBorder="1" applyFont="1" applyNumberFormat="1" applyFill="1" applyProtection="1">
      <alignment horizontal="right" vertical="center"/>
    </xf>
    <xf xxid="111" numFmtId="175" fontId="6" fillId="2" borderId="20" xfId="0" applyAlignment="1" applyBorder="1" applyFont="1" applyNumberFormat="1" applyFill="1" applyProtection="1">
      <alignment horizontal="right" vertical="center"/>
    </xf>
    <xf xxid="112" numFmtId="175" fontId="6" fillId="2" borderId="21" xfId="0" applyAlignment="1" applyBorder="1" applyFont="1" applyNumberFormat="1" applyFill="1" applyProtection="1">
      <alignment horizontal="right" vertical="center"/>
    </xf>
    <xf xxid="113" numFmtId="175" fontId="6" fillId="2" borderId="22" xfId="0" applyAlignment="1" applyBorder="1" applyFont="1" applyNumberFormat="1" applyFill="1" applyProtection="1">
      <alignment horizontal="right" vertical="center"/>
    </xf>
    <xf xxid="114" numFmtId="175" fontId="6" fillId="2" borderId="23" xfId="0" applyAlignment="1" applyBorder="1" applyFont="1" applyNumberFormat="1" applyFill="1" applyProtection="1">
      <alignment horizontal="right" vertical="center"/>
    </xf>
    <xf xxid="115" numFmtId="175" fontId="6" fillId="2" borderId="24" xfId="0" applyAlignment="1" applyBorder="1" applyFont="1" applyNumberFormat="1" applyFill="1" applyProtection="1">
      <alignment horizontal="right" vertical="center"/>
    </xf>
    <xf xxid="116" numFmtId="175" fontId="6" fillId="2" borderId="25" xfId="0" applyAlignment="1" applyBorder="1" applyFont="1" applyNumberFormat="1" applyFill="1" applyProtection="1">
      <alignment horizontal="right" vertical="center"/>
    </xf>
    <xf xxid="117" numFmtId="0" fontId="19" fillId="2" borderId="0" xfId="0" applyAlignment="1" applyBorder="1" applyFont="1" applyNumberFormat="1" applyFill="1" applyProtection="1">
      <alignment horizontal="center" vertical="center"/>
    </xf>
    <xf xxid="118" numFmtId="0" fontId="2" fillId="2" borderId="0" xfId="0" applyAlignment="1" applyBorder="1" applyFont="1" applyNumberFormat="1" applyFill="1" applyProtection="1">
      <alignment horizontal="center" vertical="center"/>
    </xf>
    <xf xxid="119" numFmtId="0" fontId="3" fillId="2" borderId="26" xfId="0" applyAlignment="1" applyBorder="1" applyFont="1" applyNumberFormat="1" applyFill="1" applyProtection="1">
      <alignment horizontal="center" vertical="center"/>
    </xf>
    <xf xxid="120" numFmtId="0" fontId="3" fillId="2" borderId="27" xfId="0" applyAlignment="1" applyBorder="1" applyFont="1" applyNumberFormat="1" applyFill="1" applyProtection="1">
      <alignment horizontal="center" vertical="center"/>
    </xf>
    <xf xxid="121" numFmtId="0" fontId="3" fillId="2" borderId="28" xfId="0" applyAlignment="1" applyBorder="1" applyFont="1" applyNumberFormat="1" applyFill="1" applyProtection="1">
      <alignment horizontal="center" vertical="center"/>
    </xf>
    <xf xxid="122" numFmtId="0" fontId="1" fillId="2" borderId="0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center" wrapText="1"/>
    </xf>
    <xf xxid="124" numFmtId="0" fontId="3" fillId="2" borderId="10" xfId="0" applyAlignment="1" applyBorder="1" applyFont="1" applyNumberFormat="1" applyFill="1" applyProtection="1">
      <alignment horizontal="center" vertical="center" wrapText="1"/>
    </xf>
    <xf xxid="125" numFmtId="0" fontId="3" fillId="2" borderId="14" xfId="0" applyAlignment="1" applyBorder="1" applyFont="1" applyNumberFormat="1" applyFill="1" applyProtection="1">
      <alignment horizontal="center" vertical="center" wrapText="1"/>
    </xf>
    <xf xxid="126" numFmtId="0" fontId="13" fillId="2" borderId="15" xfId="0" applyAlignment="1" applyBorder="1" applyFont="1" applyNumberFormat="1" applyFill="1" applyProtection="1">
      <alignment horizontal="left"/>
    </xf>
    <xf xxid="127" numFmtId="0" fontId="20" fillId="2" borderId="0" xfId="0" applyAlignment="1" applyBorder="1" applyFont="1" applyNumberFormat="1" applyFill="1" applyProtection="1">
      <alignment horizontal="center" vertical="center"/>
    </xf>
    <xf xxid="128" numFmtId="0" fontId="7" fillId="2" borderId="0" xfId="0" applyAlignment="1" applyBorder="1" applyFont="1" applyNumberFormat="1" applyFill="1" applyProtection="1">
      <alignment horizontal="center" vertical="center"/>
    </xf>
    <xf xxid="129" numFmtId="0" fontId="2" fillId="2" borderId="15" xfId="0" applyAlignment="1" applyBorder="1" applyFont="1" applyNumberFormat="1" applyFill="1" applyProtection="1">
      <alignment horizontal="right"/>
    </xf>
    <xf xxid="130" numFmtId="0" fontId="8" fillId="2" borderId="0" xfId="0" applyAlignment="1" applyBorder="1" applyFont="1" applyNumberFormat="1" applyFill="1" applyProtection="1">
      <alignment horizontal="center" vertical="center"/>
    </xf>
    <xf xxid="131" numFmtId="175" fontId="6" fillId="2" borderId="29" xfId="0" applyAlignment="1" applyBorder="1" applyFont="1" applyNumberFormat="1" applyFill="1" applyProtection="1">
      <alignment horizontal="right" vertical="center"/>
    </xf>
    <xf xxid="132" numFmtId="175" fontId="6" fillId="2" borderId="30" xfId="0" applyAlignment="1" applyBorder="1" applyFont="1" applyNumberFormat="1" applyFill="1" applyProtection="1">
      <alignment horizontal="right" vertical="center"/>
    </xf>
    <xf xxid="133" numFmtId="175" fontId="6" fillId="2" borderId="31" xfId="0" applyAlignment="1" applyBorder="1" applyFont="1" applyNumberFormat="1" applyFill="1" applyProtection="1">
      <alignment horizontal="right" vertical="center"/>
    </xf>
    <xf xxid="134" numFmtId="175" fontId="6" fillId="2" borderId="32" xfId="0" applyAlignment="1" applyBorder="1" applyFont="1" applyNumberFormat="1" applyFill="1" applyProtection="1">
      <alignment horizontal="right" vertical="center"/>
    </xf>
    <xf xxid="135" numFmtId="175" fontId="6" fillId="2" borderId="13" xfId="0" applyAlignment="1" applyBorder="1" applyFont="1" applyNumberFormat="1" applyFill="1" applyProtection="1">
      <alignment horizontal="right" vertical="center"/>
    </xf>
    <xf xxid="136" numFmtId="175" fontId="6" fillId="2" borderId="33" xfId="0" applyAlignment="1" applyBorder="1" applyFont="1" applyNumberFormat="1" applyFill="1" applyProtection="1">
      <alignment horizontal="right" vertical="center"/>
    </xf>
    <xf xxid="137" numFmtId="0" fontId="2" fillId="2" borderId="15" xfId="0" applyAlignment="1" applyBorder="1" applyFont="1" applyNumberFormat="1" applyFill="1" applyProtection="1">
      <alignment horizontal="left"/>
    </xf>
    <xf xxid="138" numFmtId="175" fontId="9" fillId="2" borderId="34" xfId="0" applyAlignment="1" applyBorder="1" applyFont="1" applyNumberFormat="1" applyFill="1" applyProtection="1">
      <alignment horizontal="right" vertical="center"/>
    </xf>
    <xf xxid="139" numFmtId="175" fontId="9" fillId="2" borderId="35" xfId="0" applyAlignment="1" applyBorder="1" applyFont="1" applyNumberFormat="1" applyFill="1" applyProtection="1">
      <alignment horizontal="right" vertical="center"/>
    </xf>
    <xf xxid="140" numFmtId="175" fontId="9" fillId="2" borderId="18" xfId="0" applyAlignment="1" applyBorder="1" applyFont="1" applyNumberFormat="1" applyFill="1" applyProtection="1">
      <alignment horizontal="right" vertical="center"/>
    </xf>
    <xf xxid="141" numFmtId="175" fontId="9" fillId="2" borderId="20" xfId="0" applyAlignment="1" applyBorder="1" applyFont="1" applyNumberFormat="1" applyFill="1" applyProtection="1">
      <alignment horizontal="right" vertical="center"/>
    </xf>
    <xf xxid="142" numFmtId="175" fontId="9" fillId="2" borderId="36" xfId="0" applyAlignment="1" applyBorder="1" applyFont="1" applyNumberFormat="1" applyFill="1" applyProtection="1">
      <alignment horizontal="right" vertical="center"/>
    </xf>
    <xf xxid="143" numFmtId="175" fontId="9" fillId="2" borderId="37" xfId="0" applyAlignment="1" applyBorder="1" applyFont="1" applyNumberFormat="1" applyFill="1" applyProtection="1">
      <alignment horizontal="right" vertical="center"/>
    </xf>
    <xf xxid="144" numFmtId="175" fontId="9" fillId="2" borderId="38" xfId="0" applyAlignment="1" applyBorder="1" applyFont="1" applyNumberFormat="1" applyFill="1" applyProtection="1">
      <alignment horizontal="right" vertical="center"/>
    </xf>
    <xf xxid="145" numFmtId="175" fontId="9" fillId="2" borderId="39" xfId="0" applyAlignment="1" applyBorder="1" applyFont="1" applyNumberFormat="1" applyFill="1" applyProtection="1">
      <alignment horizontal="right" vertical="center"/>
    </xf>
    <xf xxid="146" numFmtId="175" fontId="9" fillId="2" borderId="40" xfId="0" applyAlignment="1" applyBorder="1" applyFont="1" applyNumberFormat="1" applyFill="1" applyProtection="1">
      <alignment horizontal="right" vertical="center"/>
    </xf>
    <xf xxid="147" numFmtId="175" fontId="9" fillId="2" borderId="41" xfId="0" applyAlignment="1" applyBorder="1" applyFont="1" applyNumberFormat="1" applyFill="1" applyProtection="1">
      <alignment horizontal="right" vertical="center"/>
    </xf>
    <xf xxid="148" numFmtId="175" fontId="9" fillId="2" borderId="13" xfId="0" applyAlignment="1" applyBorder="1" applyFont="1" applyNumberFormat="1" applyFill="1" applyProtection="1">
      <alignment horizontal="right" vertical="center"/>
    </xf>
    <xf xxid="149" numFmtId="175" fontId="9" fillId="2" borderId="19" xfId="0" applyAlignment="1" applyBorder="1" applyFont="1" applyNumberFormat="1" applyFill="1" applyProtection="1">
      <alignment horizontal="right" vertical="center"/>
    </xf>
    <xf xxid="150" numFmtId="175" fontId="9" fillId="2" borderId="24" xfId="0" applyAlignment="1" applyBorder="1" applyFont="1" applyNumberFormat="1" applyFill="1" applyProtection="1">
      <alignment horizontal="right" vertical="center"/>
    </xf>
    <xf xxid="151" numFmtId="175" fontId="9" fillId="2" borderId="32" xfId="0" applyAlignment="1" applyBorder="1" applyFont="1" applyNumberFormat="1" applyFill="1" applyProtection="1">
      <alignment horizontal="right" vertical="center"/>
    </xf>
    <xf xxid="152" numFmtId="175" fontId="9" fillId="2" borderId="42" xfId="0" applyAlignment="1" applyBorder="1" applyFont="1" applyNumberFormat="1" applyFill="1" applyProtection="1">
      <alignment horizontal="right" vertical="center"/>
    </xf>
    <xf xxid="153" numFmtId="175" fontId="9" fillId="2" borderId="43" xfId="0" applyAlignment="1" applyBorder="1" applyFont="1" applyNumberFormat="1" applyFill="1" applyProtection="1">
      <alignment horizontal="right" vertical="center"/>
    </xf>
    <xf xxid="154" numFmtId="175" fontId="9" fillId="2" borderId="44" xfId="0" applyAlignment="1" applyBorder="1" applyFont="1" applyNumberFormat="1" applyFill="1" applyProtection="1">
      <alignment horizontal="right" vertical="center"/>
    </xf>
    <xf xxid="155" numFmtId="175" fontId="9" fillId="2" borderId="45" xfId="0" applyAlignment="1" applyBorder="1" applyFont="1" applyNumberFormat="1" applyFill="1" applyProtection="1">
      <alignment horizontal="right" vertical="center"/>
    </xf>
    <xf xxid="156" numFmtId="175" fontId="11" fillId="2" borderId="21" xfId="0" applyAlignment="1" applyBorder="1" applyFont="1" applyNumberFormat="1" applyFill="1" applyProtection="1">
      <alignment horizontal="right" vertical="center"/>
    </xf>
    <xf xxid="157" numFmtId="175" fontId="11" fillId="2" borderId="22" xfId="0" applyAlignment="1" applyBorder="1" applyFont="1" applyNumberFormat="1" applyFill="1" applyProtection="1">
      <alignment horizontal="right" vertical="center"/>
    </xf>
    <xf xxid="158" numFmtId="175" fontId="11" fillId="2" borderId="18" xfId="0" applyAlignment="1" applyBorder="1" applyFont="1" applyNumberFormat="1" applyFill="1" applyProtection="1">
      <alignment horizontal="right" vertical="center"/>
    </xf>
    <xf xxid="159" numFmtId="175" fontId="11" fillId="2" borderId="20" xfId="0" applyAlignment="1" applyBorder="1" applyFont="1" applyNumberFormat="1" applyFill="1" applyProtection="1">
      <alignment horizontal="right" vertical="center"/>
    </xf>
    <xf xxid="160" numFmtId="175" fontId="11" fillId="2" borderId="13" xfId="0" applyAlignment="1" applyBorder="1" applyFont="1" applyNumberFormat="1" applyFill="1" applyProtection="1">
      <alignment horizontal="right" vertical="center"/>
    </xf>
    <xf xxid="161" numFmtId="175" fontId="11" fillId="2" borderId="19" xfId="0" applyAlignment="1" applyBorder="1" applyFont="1" applyNumberFormat="1" applyFill="1" applyProtection="1">
      <alignment horizontal="right" vertical="center"/>
    </xf>
    <xf xxid="162" numFmtId="175" fontId="11" fillId="2" borderId="33" xfId="0" applyAlignment="1" applyBorder="1" applyFont="1" applyNumberFormat="1" applyFill="1" applyProtection="1">
      <alignment horizontal="right" vertical="center"/>
    </xf>
    <xf xxid="163" numFmtId="175" fontId="11" fillId="2" borderId="23" xfId="0" applyAlignment="1" applyBorder="1" applyFont="1" applyNumberFormat="1" applyFill="1" applyProtection="1">
      <alignment horizontal="right" vertical="center"/>
    </xf>
    <xf xxid="164" numFmtId="175" fontId="11" fillId="2" borderId="24" xfId="0" applyAlignment="1" applyBorder="1" applyFont="1" applyNumberFormat="1" applyFill="1" applyProtection="1">
      <alignment horizontal="right" vertical="center"/>
    </xf>
    <xf xxid="165" numFmtId="175" fontId="11" fillId="2" borderId="32" xfId="0" applyAlignment="1" applyBorder="1" applyFont="1" applyNumberFormat="1" applyFill="1" applyProtection="1">
      <alignment horizontal="right" vertical="center"/>
    </xf>
    <xf xxid="166" numFmtId="175" fontId="11" fillId="2" borderId="25" xfId="0" applyAlignment="1" applyBorder="1" applyFont="1" applyNumberFormat="1" applyFill="1" applyProtection="1">
      <alignment horizontal="right" vertical="center"/>
    </xf>
    <xf xxid="167" numFmtId="175" fontId="11" fillId="2" borderId="31" xfId="0" applyAlignment="1" applyBorder="1" applyFont="1" applyNumberFormat="1" applyFill="1" applyProtection="1">
      <alignment horizontal="right" vertical="center"/>
    </xf>
    <xf xxid="168" numFmtId="0" fontId="0" fillId="2" borderId="0" xfId="0"/>
    <xf xxid="169" numFmtId="49" fontId="45" fillId="2" borderId="0" xfId="0" applyAlignment="1" applyBorder="1" applyFont="1" applyNumberFormat="1" applyFill="1" applyProtection="1">
      <alignment vertical="center"/>
    </xf>
    <xf xxid="170" numFmtId="49" fontId="46" fillId="2" borderId="0" xfId="0" applyAlignment="1" applyBorder="1" applyFont="1" applyNumberFormat="1" applyFill="1" applyProtection="1">
      <alignment vertical="center"/>
    </xf>
    <xf xxid="171" numFmtId="176" fontId="14" fillId="2" borderId="0" xfId="0" applyAlignment="1" applyBorder="1" applyFont="1" applyNumberFormat="1" applyFill="1" applyProtection="1">
      <alignment vertical="center"/>
    </xf>
    <xf xxid="172" numFmtId="176" fontId="17" fillId="2" borderId="0" xfId="0" applyAlignment="1" applyBorder="1" applyFont="1" applyNumberFormat="1" applyFill="1" applyProtection="1">
      <alignment vertical="center"/>
    </xf>
    <xf xxid="173" numFmtId="176" fontId="5" fillId="2" borderId="0" xfId="0" applyAlignment="1" applyBorder="1" applyFont="1" applyNumberFormat="1" applyFill="1" applyProtection="1">
      <alignment vertical="center"/>
    </xf>
    <xf xxid="174" numFmtId="176" fontId="47" fillId="2" borderId="0" xfId="0" applyAlignment="1" applyBorder="1" applyFont="1" applyNumberFormat="1" applyFill="1" applyProtection="1">
      <alignment vertical="center"/>
    </xf>
    <xf xxid="175" numFmtId="176" fontId="48" fillId="2" borderId="0" xfId="0" applyAlignment="1" applyBorder="1" applyFont="1" applyNumberFormat="1" applyFill="1" applyProtection="1">
      <alignment vertical="center"/>
    </xf>
    <xf xxid="176" numFmtId="0" fontId="45" fillId="2" borderId="16" xfId="0" applyAlignment="1" applyBorder="1" applyFont="1" applyNumberFormat="1" applyFill="1" applyProtection="1">
      <alignment vertical="center"/>
    </xf>
    <xf xxid="177" numFmtId="0" fontId="49" fillId="2" borderId="16" xfId="0" applyAlignment="1" applyBorder="1" applyFont="1" applyNumberFormat="1" applyFill="1" applyProtection="1">
      <alignment vertical="center"/>
    </xf>
    <xf xxid="178" numFmtId="176" fontId="6" fillId="2" borderId="24" xfId="0" applyAlignment="1" applyBorder="1" applyFont="1" applyNumberFormat="1" applyFill="1" applyProtection="1">
      <alignment horizontal="right" vertical="center"/>
    </xf>
    <xf xxid="179" numFmtId="176" fontId="48" fillId="2" borderId="24" xfId="0" applyAlignment="1" applyBorder="1" applyFont="1" applyNumberFormat="1" applyFill="1" applyProtection="1">
      <alignment horizontal="right" vertical="center"/>
    </xf>
    <xf xxid="180" numFmtId="176" fontId="50" fillId="2" borderId="24" xfId="0" applyAlignment="1" applyBorder="1" applyFont="1" applyNumberFormat="1" applyFill="1" applyProtection="1">
      <alignment horizontal="right" vertical="center"/>
    </xf>
    <xf xxid="181" numFmtId="177" fontId="6" fillId="2" borderId="24" xfId="0" applyAlignment="1" applyBorder="1" applyFont="1" applyNumberFormat="1" applyFill="1" applyProtection="1">
      <alignment horizontal="right" vertical="center"/>
    </xf>
    <xf xxid="182" numFmtId="177" fontId="48" fillId="2" borderId="24" xfId="0" applyAlignment="1" applyBorder="1" applyFont="1" applyNumberFormat="1" applyFill="1" applyProtection="1">
      <alignment horizontal="right" vertical="center"/>
    </xf>
    <xf xxid="183" numFmtId="177" fontId="50" fillId="2" borderId="24" xfId="0" applyAlignment="1" applyBorder="1" applyFont="1" applyNumberFormat="1" applyFill="1" applyProtection="1">
      <alignment horizontal="right" vertical="center"/>
    </xf>
    <xf xxid="184" numFmtId="176" fontId="6" fillId="2" borderId="25" xfId="0" applyAlignment="1" applyBorder="1" applyFont="1" applyNumberFormat="1" applyFill="1" applyProtection="1">
      <alignment horizontal="right" vertical="center"/>
    </xf>
    <xf xxid="185" numFmtId="176" fontId="48" fillId="2" borderId="25" xfId="0" applyAlignment="1" applyBorder="1" applyFont="1" applyNumberFormat="1" applyFill="1" applyProtection="1">
      <alignment horizontal="right" vertical="center"/>
    </xf>
    <xf xxid="186" numFmtId="176" fontId="50" fillId="2" borderId="25" xfId="0" applyAlignment="1" applyBorder="1" applyFont="1" applyNumberFormat="1" applyFill="1" applyProtection="1">
      <alignment horizontal="right" vertical="center"/>
    </xf>
    <xf xxid="187" numFmtId="0" fontId="47" fillId="2" borderId="17" xfId="0" applyAlignment="1" applyBorder="1" applyFont="1" applyNumberFormat="1" applyFill="1" applyProtection="1">
      <alignment vertical="center" shrinkToFit="1"/>
    </xf>
    <xf xxid="188" numFmtId="0" fontId="51" fillId="2" borderId="17" xfId="0" applyAlignment="1" applyBorder="1" applyFont="1" applyNumberFormat="1" applyFill="1" applyProtection="1">
      <alignment vertical="center" shrinkToFit="1"/>
    </xf>
    <xf xxid="189" numFmtId="0" fontId="52" fillId="2" borderId="17" xfId="0" applyAlignment="1" applyBorder="1" applyFont="1" applyNumberFormat="1" applyFill="1" applyProtection="1">
      <alignment vertical="center" shrinkToFit="1"/>
    </xf>
    <xf xxid="190" numFmtId="176" fontId="6" fillId="2" borderId="18" xfId="0" applyAlignment="1" applyBorder="1" applyFont="1" applyNumberFormat="1" applyFill="1" applyProtection="1">
      <alignment horizontal="right" vertical="center"/>
    </xf>
    <xf xxid="191" numFmtId="176" fontId="48" fillId="2" borderId="18" xfId="0" applyAlignment="1" applyBorder="1" applyFont="1" applyNumberFormat="1" applyFill="1" applyProtection="1">
      <alignment horizontal="right" vertical="center"/>
    </xf>
    <xf xxid="192" numFmtId="177" fontId="6" fillId="2" borderId="18" xfId="0" applyAlignment="1" applyBorder="1" applyFont="1" applyNumberFormat="1" applyFill="1" applyProtection="1">
      <alignment horizontal="right" vertical="center"/>
    </xf>
    <xf xxid="193" numFmtId="177" fontId="48" fillId="2" borderId="18" xfId="0" applyAlignment="1" applyBorder="1" applyFont="1" applyNumberFormat="1" applyFill="1" applyProtection="1">
      <alignment horizontal="right" vertical="center"/>
    </xf>
    <xf xxid="194" numFmtId="176" fontId="6" fillId="2" borderId="21" xfId="0" applyAlignment="1" applyBorder="1" applyFont="1" applyNumberFormat="1" applyFill="1" applyProtection="1">
      <alignment horizontal="right" vertical="center"/>
    </xf>
    <xf xxid="195" numFmtId="176" fontId="48" fillId="2" borderId="21" xfId="0" applyAlignment="1" applyBorder="1" applyFont="1" applyNumberFormat="1" applyFill="1" applyProtection="1">
      <alignment horizontal="right" vertical="center"/>
    </xf>
    <xf xxid="196" numFmtId="0" fontId="47" fillId="2" borderId="14" xfId="0" applyAlignment="1" applyBorder="1" applyFont="1" applyNumberFormat="1" applyFill="1" applyProtection="1">
      <alignment vertical="center" shrinkToFit="1"/>
    </xf>
    <xf xxid="197" numFmtId="0" fontId="51" fillId="2" borderId="14" xfId="0" applyAlignment="1" applyBorder="1" applyFont="1" applyNumberFormat="1" applyFill="1" applyProtection="1">
      <alignment vertical="center" shrinkToFit="1"/>
    </xf>
    <xf xxid="198" numFmtId="0" fontId="53" fillId="2" borderId="15" xfId="0" applyAlignment="1" applyBorder="1" applyFont="1" applyNumberFormat="1" applyFill="1" applyProtection="1">
      <alignment horizontal="right"/>
    </xf>
    <xf xxid="199" numFmtId="177" fontId="6" fillId="2" borderId="21" xfId="0" applyAlignment="1" applyBorder="1" applyFont="1" applyNumberFormat="1" applyFill="1" applyProtection="1">
      <alignment horizontal="right" vertical="center"/>
    </xf>
    <xf xxid="200" numFmtId="177" fontId="48" fillId="2" borderId="21" xfId="0" applyAlignment="1" applyBorder="1" applyFont="1" applyNumberFormat="1" applyFill="1" applyProtection="1">
      <alignment horizontal="right" vertical="center"/>
    </xf>
    <xf xxid="201" numFmtId="177" fontId="6" fillId="2" borderId="25" xfId="0" applyAlignment="1" applyBorder="1" applyFont="1" applyNumberFormat="1" applyFill="1" applyProtection="1">
      <alignment horizontal="right" vertical="center"/>
    </xf>
    <xf xxid="202" numFmtId="177" fontId="48" fillId="2" borderId="25" xfId="0" applyAlignment="1" applyBorder="1" applyFont="1" applyNumberFormat="1" applyFill="1" applyProtection="1">
      <alignment horizontal="right" vertical="center"/>
    </xf>
    <xf xxid="203" numFmtId="176" fontId="6" fillId="2" borderId="29" xfId="0" applyAlignment="1" applyBorder="1" applyFont="1" applyNumberFormat="1" applyFill="1" applyProtection="1">
      <alignment horizontal="right" vertical="center"/>
    </xf>
    <xf xxid="204" numFmtId="176" fontId="48" fillId="2" borderId="29" xfId="0" applyAlignment="1" applyBorder="1" applyFont="1" applyNumberFormat="1" applyFill="1" applyProtection="1">
      <alignment horizontal="right" vertical="center"/>
    </xf>
    <xf xxid="205" numFmtId="177" fontId="6" fillId="2" borderId="29" xfId="0" applyAlignment="1" applyBorder="1" applyFont="1" applyNumberFormat="1" applyFill="1" applyProtection="1">
      <alignment horizontal="right" vertical="center"/>
    </xf>
    <xf xxid="206" numFmtId="177" fontId="48" fillId="2" borderId="29" xfId="0" applyAlignment="1" applyBorder="1" applyFont="1" applyNumberFormat="1" applyFill="1" applyProtection="1">
      <alignment horizontal="right" vertical="center"/>
    </xf>
    <xf xxid="207" numFmtId="176" fontId="6" fillId="2" borderId="30" xfId="0" applyAlignment="1" applyBorder="1" applyFont="1" applyNumberFormat="1" applyFill="1" applyProtection="1">
      <alignment horizontal="right" vertical="center"/>
    </xf>
    <xf xxid="208" numFmtId="176" fontId="48" fillId="2" borderId="30" xfId="0" applyAlignment="1" applyBorder="1" applyFont="1" applyNumberFormat="1" applyFill="1" applyProtection="1">
      <alignment horizontal="right" vertical="center"/>
    </xf>
    <xf xxid="209" numFmtId="177" fontId="6" fillId="2" borderId="30" xfId="0" applyAlignment="1" applyBorder="1" applyFont="1" applyNumberFormat="1" applyFill="1" applyProtection="1">
      <alignment horizontal="right" vertical="center"/>
    </xf>
    <xf xxid="210" numFmtId="177" fontId="48" fillId="2" borderId="30" xfId="0" applyAlignment="1" applyBorder="1" applyFont="1" applyNumberFormat="1" applyFill="1" applyProtection="1">
      <alignment horizontal="right" vertical="center"/>
    </xf>
    <xf xxid="211" numFmtId="0" fontId="54" fillId="2" borderId="10" xfId="0" applyAlignment="1" applyBorder="1" applyFont="1" applyNumberFormat="1" applyFill="1" applyProtection="1">
      <alignment vertical="center"/>
    </xf>
    <xf xxid="212" numFmtId="0" fontId="55" fillId="2" borderId="10" xfId="0" applyAlignment="1" applyBorder="1" applyFont="1" applyNumberFormat="1" applyFill="1" applyProtection="1">
      <alignment vertical="center"/>
    </xf>
    <xf xxid="213" numFmtId="176" fontId="9" fillId="2" borderId="24" xfId="0" applyAlignment="1" applyBorder="1" applyFont="1" applyNumberFormat="1" applyFill="1" applyProtection="1">
      <alignment horizontal="right" vertical="center"/>
    </xf>
    <xf xxid="214" numFmtId="176" fontId="56" fillId="2" borderId="24" xfId="0" applyAlignment="1" applyBorder="1" applyFont="1" applyNumberFormat="1" applyFill="1" applyProtection="1">
      <alignment horizontal="right" vertical="center"/>
    </xf>
    <xf xxid="215" numFmtId="176" fontId="57" fillId="2" borderId="24" xfId="0" applyAlignment="1" applyBorder="1" applyFont="1" applyNumberFormat="1" applyFill="1" applyProtection="1">
      <alignment horizontal="right" vertical="center"/>
    </xf>
    <xf xxid="216" numFmtId="176" fontId="58" fillId="2" borderId="24" xfId="0" applyAlignment="1" applyBorder="1" applyFont="1" applyNumberFormat="1" applyFill="1" applyProtection="1">
      <alignment horizontal="right" vertical="center"/>
    </xf>
    <xf xxid="217" numFmtId="177" fontId="9" fillId="2" borderId="42" xfId="0" applyAlignment="1" applyBorder="1" applyFont="1" applyNumberFormat="1" applyFill="1" applyProtection="1">
      <alignment horizontal="right" vertical="center"/>
    </xf>
    <xf xxid="218" numFmtId="177" fontId="56" fillId="2" borderId="42" xfId="0" applyAlignment="1" applyBorder="1" applyFont="1" applyNumberFormat="1" applyFill="1" applyProtection="1">
      <alignment horizontal="right" vertical="center"/>
    </xf>
    <xf xxid="219" numFmtId="177" fontId="57" fillId="2" borderId="42" xfId="0" applyAlignment="1" applyBorder="1" applyFont="1" applyNumberFormat="1" applyFill="1" applyProtection="1">
      <alignment horizontal="right" vertical="center"/>
    </xf>
    <xf xxid="220" numFmtId="177" fontId="58" fillId="2" borderId="42" xfId="0" applyAlignment="1" applyBorder="1" applyFont="1" applyNumberFormat="1" applyFill="1" applyProtection="1">
      <alignment horizontal="right" vertical="center"/>
    </xf>
    <xf xxid="221" numFmtId="176" fontId="9" fillId="2" borderId="44" xfId="0" applyAlignment="1" applyBorder="1" applyFont="1" applyNumberFormat="1" applyFill="1" applyProtection="1">
      <alignment horizontal="right" vertical="center"/>
    </xf>
    <xf xxid="222" numFmtId="176" fontId="56" fillId="2" borderId="44" xfId="0" applyAlignment="1" applyBorder="1" applyFont="1" applyNumberFormat="1" applyFill="1" applyProtection="1">
      <alignment horizontal="right" vertical="center"/>
    </xf>
    <xf xxid="223" numFmtId="176" fontId="57" fillId="2" borderId="44" xfId="0" applyAlignment="1" applyBorder="1" applyFont="1" applyNumberFormat="1" applyFill="1" applyProtection="1">
      <alignment horizontal="right" vertical="center"/>
    </xf>
    <xf xxid="224" numFmtId="176" fontId="58" fillId="2" borderId="44" xfId="0" applyAlignment="1" applyBorder="1" applyFont="1" applyNumberFormat="1" applyFill="1" applyProtection="1">
      <alignment horizontal="right" vertical="center"/>
    </xf>
    <xf xxid="225" numFmtId="0" fontId="56" fillId="2" borderId="17" xfId="0" applyAlignment="1" applyBorder="1" applyFont="1" applyNumberFormat="1" applyFill="1" applyProtection="1">
      <alignment vertical="center" shrinkToFit="1"/>
    </xf>
    <xf xxid="226" numFmtId="0" fontId="59" fillId="2" borderId="17" xfId="0" applyAlignment="1" applyBorder="1" applyFont="1" applyNumberFormat="1" applyFill="1" applyProtection="1">
      <alignment vertical="center" shrinkToFit="1"/>
    </xf>
    <xf xxid="227" numFmtId="0" fontId="60" fillId="2" borderId="17" xfId="0" applyAlignment="1" applyBorder="1" applyFont="1" applyNumberFormat="1" applyFill="1" applyProtection="1">
      <alignment vertical="center" shrinkToFit="1"/>
    </xf>
    <xf xxid="228" numFmtId="176" fontId="9" fillId="2" borderId="13" xfId="0" applyAlignment="1" applyBorder="1" applyFont="1" applyNumberFormat="1" applyFill="1" applyProtection="1">
      <alignment horizontal="right" vertical="center"/>
    </xf>
    <xf xxid="229" numFmtId="176" fontId="56" fillId="2" borderId="13" xfId="0" applyAlignment="1" applyBorder="1" applyFont="1" applyNumberFormat="1" applyFill="1" applyProtection="1">
      <alignment horizontal="right" vertical="center"/>
    </xf>
    <xf xxid="230" numFmtId="176" fontId="57" fillId="2" borderId="13" xfId="0" applyAlignment="1" applyBorder="1" applyFont="1" applyNumberFormat="1" applyFill="1" applyProtection="1">
      <alignment horizontal="right" vertical="center"/>
    </xf>
    <xf xxid="231" numFmtId="177" fontId="9" fillId="2" borderId="38" xfId="0" applyAlignment="1" applyBorder="1" applyFont="1" applyNumberFormat="1" applyFill="1" applyProtection="1">
      <alignment horizontal="right" vertical="center"/>
    </xf>
    <xf xxid="232" numFmtId="177" fontId="56" fillId="2" borderId="38" xfId="0" applyAlignment="1" applyBorder="1" applyFont="1" applyNumberFormat="1" applyFill="1" applyProtection="1">
      <alignment horizontal="right" vertical="center"/>
    </xf>
    <xf xxid="233" numFmtId="177" fontId="57" fillId="2" borderId="38" xfId="0" applyAlignment="1" applyBorder="1" applyFont="1" applyNumberFormat="1" applyFill="1" applyProtection="1">
      <alignment horizontal="right" vertical="center"/>
    </xf>
    <xf xxid="234" numFmtId="176" fontId="9" fillId="2" borderId="40" xfId="0" applyAlignment="1" applyBorder="1" applyFont="1" applyNumberFormat="1" applyFill="1" applyProtection="1">
      <alignment horizontal="right" vertical="center"/>
    </xf>
    <xf xxid="235" numFmtId="176" fontId="56" fillId="2" borderId="40" xfId="0" applyAlignment="1" applyBorder="1" applyFont="1" applyNumberFormat="1" applyFill="1" applyProtection="1">
      <alignment horizontal="right" vertical="center"/>
    </xf>
    <xf xxid="236" numFmtId="176" fontId="57" fillId="2" borderId="40" xfId="0" applyAlignment="1" applyBorder="1" applyFont="1" applyNumberFormat="1" applyFill="1" applyProtection="1">
      <alignment horizontal="right" vertical="center"/>
    </xf>
    <xf xxid="237" numFmtId="177" fontId="9" fillId="2" borderId="13" xfId="0" applyAlignment="1" applyBorder="1" applyFont="1" applyNumberFormat="1" applyFill="1" applyProtection="1">
      <alignment horizontal="right" vertical="center"/>
    </xf>
    <xf xxid="238" numFmtId="177" fontId="56" fillId="2" borderId="13" xfId="0" applyAlignment="1" applyBorder="1" applyFont="1" applyNumberFormat="1" applyFill="1" applyProtection="1">
      <alignment horizontal="right" vertical="center"/>
    </xf>
    <xf xxid="239" numFmtId="177" fontId="57" fillId="2" borderId="13" xfId="0" applyAlignment="1" applyBorder="1" applyFont="1" applyNumberFormat="1" applyFill="1" applyProtection="1">
      <alignment horizontal="right" vertical="center"/>
    </xf>
    <xf xxid="240" numFmtId="0" fontId="61" fillId="2" borderId="16" xfId="0" applyAlignment="1" applyBorder="1" applyFont="1" applyNumberFormat="1" applyFill="1" applyProtection="1">
      <alignment vertical="center"/>
    </xf>
    <xf xxid="241" numFmtId="0" fontId="54" fillId="2" borderId="16" xfId="0" applyAlignment="1" applyBorder="1" applyFont="1" applyNumberFormat="1" applyFill="1" applyProtection="1">
      <alignment vertical="center"/>
    </xf>
    <xf xxid="242" numFmtId="0" fontId="55" fillId="2" borderId="16" xfId="0" applyAlignment="1" applyBorder="1" applyFont="1" applyNumberFormat="1" applyFill="1" applyProtection="1">
      <alignment vertical="center"/>
    </xf>
    <xf xxid="243" numFmtId="176" fontId="11" fillId="2" borderId="24" xfId="0" applyAlignment="1" applyBorder="1" applyFont="1" applyNumberFormat="1" applyFill="1" applyProtection="1">
      <alignment horizontal="right" vertical="center"/>
    </xf>
    <xf xxid="244" numFmtId="177" fontId="11" fillId="2" borderId="24" xfId="0" applyAlignment="1" applyBorder="1" applyFont="1" applyNumberFormat="1" applyFill="1" applyProtection="1">
      <alignment horizontal="right" vertical="center"/>
    </xf>
    <xf xxid="245" numFmtId="177" fontId="57" fillId="2" borderId="24" xfId="0" applyAlignment="1" applyBorder="1" applyFont="1" applyNumberFormat="1" applyFill="1" applyProtection="1">
      <alignment horizontal="right" vertical="center"/>
    </xf>
    <xf xxid="246" numFmtId="177" fontId="58" fillId="2" borderId="24" xfId="0" applyAlignment="1" applyBorder="1" applyFont="1" applyNumberFormat="1" applyFill="1" applyProtection="1">
      <alignment horizontal="right" vertical="center"/>
    </xf>
    <xf xxid="247" numFmtId="176" fontId="11" fillId="2" borderId="25" xfId="0" applyAlignment="1" applyBorder="1" applyFont="1" applyNumberFormat="1" applyFill="1" applyProtection="1">
      <alignment horizontal="right" vertical="center"/>
    </xf>
    <xf xxid="248" numFmtId="176" fontId="57" fillId="2" borderId="25" xfId="0" applyAlignment="1" applyBorder="1" applyFont="1" applyNumberFormat="1" applyFill="1" applyProtection="1">
      <alignment horizontal="right" vertical="center"/>
    </xf>
    <xf xxid="249" numFmtId="176" fontId="58" fillId="2" borderId="25" xfId="0" applyAlignment="1" applyBorder="1" applyFont="1" applyNumberFormat="1" applyFill="1" applyProtection="1">
      <alignment horizontal="right" vertical="center"/>
    </xf>
    <xf xxid="250" numFmtId="0" fontId="57" fillId="2" borderId="17" xfId="0" applyAlignment="1" applyBorder="1" applyFont="1" applyNumberFormat="1" applyFill="1" applyProtection="1">
      <alignment vertical="center" shrinkToFit="1"/>
    </xf>
    <xf xxid="251" numFmtId="0" fontId="3" fillId="2" borderId="16" xfId="0" applyAlignment="1" applyBorder="1" applyFont="1" applyNumberFormat="1" applyFill="1" applyProtection="1">
      <alignment vertical="center"/>
    </xf>
    <xf xxid="252" numFmtId="176" fontId="11" fillId="2" borderId="13" xfId="0" applyAlignment="1" applyBorder="1" applyFont="1" applyNumberFormat="1" applyFill="1" applyProtection="1">
      <alignment horizontal="right" vertical="center"/>
    </xf>
    <xf xxid="253" numFmtId="177" fontId="11" fillId="2" borderId="13" xfId="0" applyAlignment="1" applyBorder="1" applyFont="1" applyNumberFormat="1" applyFill="1" applyProtection="1">
      <alignment horizontal="right" vertical="center"/>
    </xf>
    <xf xxid="254" numFmtId="176" fontId="11" fillId="2" borderId="33" xfId="0" applyAlignment="1" applyBorder="1" applyFont="1" applyNumberFormat="1" applyFill="1" applyProtection="1">
      <alignment horizontal="right" vertical="center"/>
    </xf>
    <xf xxid="255" numFmtId="176" fontId="57" fillId="2" borderId="33" xfId="0" applyAlignment="1" applyBorder="1" applyFont="1" applyNumberFormat="1" applyFill="1" applyProtection="1">
      <alignment horizontal="right" vertical="center"/>
    </xf>
    <xf xxid="256" numFmtId="176" fontId="11" fillId="2" borderId="18" xfId="0" applyAlignment="1" applyBorder="1" applyFont="1" applyNumberFormat="1" applyFill="1" applyProtection="1">
      <alignment horizontal="right" vertical="center"/>
    </xf>
    <xf xxid="257" numFmtId="176" fontId="57" fillId="2" borderId="18" xfId="0" applyAlignment="1" applyBorder="1" applyFont="1" applyNumberFormat="1" applyFill="1" applyProtection="1">
      <alignment horizontal="right" vertical="center"/>
    </xf>
    <xf xxid="258" numFmtId="177" fontId="11" fillId="2" borderId="18" xfId="0" applyAlignment="1" applyBorder="1" applyFont="1" applyNumberFormat="1" applyFill="1" applyProtection="1">
      <alignment horizontal="right" vertical="center"/>
    </xf>
    <xf xxid="259" numFmtId="177" fontId="57" fillId="2" borderId="18" xfId="0" applyAlignment="1" applyBorder="1" applyFont="1" applyNumberFormat="1" applyFill="1" applyProtection="1">
      <alignment horizontal="right" vertical="center"/>
    </xf>
    <xf xxid="260" numFmtId="176" fontId="11" fillId="2" borderId="21" xfId="0" applyAlignment="1" applyBorder="1" applyFont="1" applyNumberFormat="1" applyFill="1" applyProtection="1">
      <alignment horizontal="right" vertical="center"/>
    </xf>
    <xf xxid="261" numFmtId="176" fontId="57" fillId="2" borderId="21" xfId="0" applyAlignment="1" applyBorder="1" applyFont="1" applyNumberFormat="1" applyFill="1" applyProtection="1">
      <alignment horizontal="right" vertical="center"/>
    </xf>
    <xf xxid="262" numFmtId="0" fontId="57" fillId="2" borderId="14" xfId="0" applyAlignment="1" applyBorder="1" applyFont="1" applyNumberFormat="1" applyFill="1" applyProtection="1">
      <alignment vertical="center" shrinkToFit="1"/>
    </xf>
    <xf xxid="263" numFmtId="0" fontId="59" fillId="2" borderId="14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8" Type="http://schemas.openxmlformats.org/officeDocument/2006/relationships/worksheet" Target="worksheets/sheet28.xml" /><Relationship Id="rId27" Type="http://schemas.openxmlformats.org/officeDocument/2006/relationships/worksheet" Target="worksheets/sheet27.xml" /><Relationship Id="rId26" Type="http://schemas.openxmlformats.org/officeDocument/2006/relationships/worksheet" Target="worksheets/sheet26.xml" /><Relationship Id="rId25" Type="http://schemas.openxmlformats.org/officeDocument/2006/relationships/worksheet" Target="worksheets/sheet25.xml" /><Relationship Id="rId24" Type="http://schemas.openxmlformats.org/officeDocument/2006/relationships/worksheet" Target="worksheets/sheet24.xml" /><Relationship Id="rId23" Type="http://schemas.openxmlformats.org/officeDocument/2006/relationships/worksheet" Target="worksheets/sheet23.xml" /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9" Type="http://schemas.openxmlformats.org/officeDocument/2006/relationships/styles" Target="styles.xml" /><Relationship Id="rId3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3" width="6.875" customWidth="1"/>
    <col min="4" max="4" width="7.125" customWidth="1"/>
    <col min="5" max="5" width="15.625" customWidth="1"/>
    <col min="6" max="6" width="5.875" customWidth="1"/>
    <col min="7" max="7" width="7.125" customWidth="1"/>
    <col min="8" max="8" width="6.87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135" t="s">
        <v>36</v>
      </c>
      <c r="E4" s="37"/>
      <c r="F4" s="37"/>
      <c r="G4" s="63" t="s">
        <v>49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1392807</v>
      </c>
      <c r="C11" s="117">
        <v>599030</v>
      </c>
      <c r="D11" s="117">
        <v>128116</v>
      </c>
      <c r="E11" s="117">
        <v>475417</v>
      </c>
      <c r="F11" s="117">
        <v>190244</v>
      </c>
      <c r="G11" s="117">
        <v>1201962</v>
      </c>
      <c r="H11" s="117">
        <v>377488</v>
      </c>
      <c r="I11" s="117">
        <v>21037</v>
      </c>
      <c r="J11" s="117">
        <v>481348</v>
      </c>
      <c r="K11" s="117">
        <v>111150</v>
      </c>
      <c r="L11" s="117">
        <v>210939</v>
      </c>
      <c r="M11" s="120">
        <v>0</v>
      </c>
      <c r="N11" s="123">
        <v>190845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197934</v>
      </c>
      <c r="C13" s="128">
        <v>45495</v>
      </c>
      <c r="D13" s="128">
        <v>1627</v>
      </c>
      <c r="E13" s="128">
        <v>20045</v>
      </c>
      <c r="F13" s="128">
        <v>130768</v>
      </c>
      <c r="G13" s="128">
        <v>191067</v>
      </c>
      <c r="H13" s="128">
        <v>32627</v>
      </c>
      <c r="I13" s="128">
        <v>276</v>
      </c>
      <c r="J13" s="128">
        <v>59125</v>
      </c>
      <c r="K13" s="128">
        <v>4905</v>
      </c>
      <c r="L13" s="128">
        <v>94134</v>
      </c>
      <c r="M13" s="130">
        <v>0</v>
      </c>
      <c r="N13" s="132">
        <v>6867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33982</v>
      </c>
      <c r="C15" s="128">
        <v>27591</v>
      </c>
      <c r="D15" s="128">
        <v>1526</v>
      </c>
      <c r="E15" s="128">
        <v>1892</v>
      </c>
      <c r="F15" s="128">
        <v>2973</v>
      </c>
      <c r="G15" s="128">
        <v>28207</v>
      </c>
      <c r="H15" s="128">
        <v>17564</v>
      </c>
      <c r="I15" s="128">
        <v>328</v>
      </c>
      <c r="J15" s="128">
        <v>4500</v>
      </c>
      <c r="K15" s="128">
        <v>3501</v>
      </c>
      <c r="L15" s="128">
        <v>2315</v>
      </c>
      <c r="M15" s="130">
        <v>0</v>
      </c>
      <c r="N15" s="132">
        <v>5775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54290</v>
      </c>
      <c r="C17" s="128">
        <v>35099</v>
      </c>
      <c r="D17" s="128">
        <v>4165</v>
      </c>
      <c r="E17" s="128">
        <v>8137</v>
      </c>
      <c r="F17" s="128">
        <v>6889</v>
      </c>
      <c r="G17" s="128">
        <v>46251</v>
      </c>
      <c r="H17" s="128">
        <v>24102</v>
      </c>
      <c r="I17" s="128">
        <v>723</v>
      </c>
      <c r="J17" s="128">
        <v>10837</v>
      </c>
      <c r="K17" s="128">
        <v>5690</v>
      </c>
      <c r="L17" s="128">
        <v>4899</v>
      </c>
      <c r="M17" s="130">
        <v>0</v>
      </c>
      <c r="N17" s="132">
        <v>8039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86206</v>
      </c>
      <c r="C19" s="128">
        <v>37415</v>
      </c>
      <c r="D19" s="128">
        <v>5573</v>
      </c>
      <c r="E19" s="128">
        <v>36287</v>
      </c>
      <c r="F19" s="128">
        <v>6931</v>
      </c>
      <c r="G19" s="128">
        <v>74855</v>
      </c>
      <c r="H19" s="128">
        <v>27806</v>
      </c>
      <c r="I19" s="128">
        <v>1263</v>
      </c>
      <c r="J19" s="128">
        <v>30279</v>
      </c>
      <c r="K19" s="128">
        <v>5882</v>
      </c>
      <c r="L19" s="128">
        <v>9626</v>
      </c>
      <c r="M19" s="130">
        <v>0</v>
      </c>
      <c r="N19" s="132">
        <v>11351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57655</v>
      </c>
      <c r="C21" s="128">
        <v>31525</v>
      </c>
      <c r="D21" s="128">
        <v>5663</v>
      </c>
      <c r="E21" s="128">
        <v>14958</v>
      </c>
      <c r="F21" s="128">
        <v>5509</v>
      </c>
      <c r="G21" s="128">
        <v>49186</v>
      </c>
      <c r="H21" s="128">
        <v>22027</v>
      </c>
      <c r="I21" s="128">
        <v>707</v>
      </c>
      <c r="J21" s="128">
        <v>16253</v>
      </c>
      <c r="K21" s="128">
        <v>5890</v>
      </c>
      <c r="L21" s="128">
        <v>4308</v>
      </c>
      <c r="M21" s="130">
        <v>0</v>
      </c>
      <c r="N21" s="132">
        <v>8469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47281</v>
      </c>
      <c r="C23" s="128">
        <v>25078</v>
      </c>
      <c r="D23" s="128">
        <v>3168</v>
      </c>
      <c r="E23" s="128">
        <v>17688</v>
      </c>
      <c r="F23" s="128">
        <v>1347</v>
      </c>
      <c r="G23" s="128">
        <v>40403</v>
      </c>
      <c r="H23" s="128">
        <v>16663</v>
      </c>
      <c r="I23" s="128">
        <v>632</v>
      </c>
      <c r="J23" s="128">
        <v>15237</v>
      </c>
      <c r="K23" s="128">
        <v>4417</v>
      </c>
      <c r="L23" s="128">
        <v>3453</v>
      </c>
      <c r="M23" s="130">
        <v>0</v>
      </c>
      <c r="N23" s="132">
        <v>6878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22879</v>
      </c>
      <c r="C25" s="128">
        <v>12817</v>
      </c>
      <c r="D25" s="128">
        <v>1975</v>
      </c>
      <c r="E25" s="128">
        <v>5146</v>
      </c>
      <c r="F25" s="128">
        <v>2941</v>
      </c>
      <c r="G25" s="128">
        <v>16111</v>
      </c>
      <c r="H25" s="128">
        <v>7075</v>
      </c>
      <c r="I25" s="128">
        <v>231</v>
      </c>
      <c r="J25" s="128">
        <v>4303</v>
      </c>
      <c r="K25" s="128">
        <v>1815</v>
      </c>
      <c r="L25" s="128">
        <v>2687</v>
      </c>
      <c r="M25" s="130">
        <v>0</v>
      </c>
      <c r="N25" s="132">
        <v>6768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91101</v>
      </c>
      <c r="C27" s="128">
        <v>38486</v>
      </c>
      <c r="D27" s="128">
        <v>10169</v>
      </c>
      <c r="E27" s="128">
        <v>39744</v>
      </c>
      <c r="F27" s="128">
        <v>2703</v>
      </c>
      <c r="G27" s="128">
        <v>75631</v>
      </c>
      <c r="H27" s="128">
        <v>24455</v>
      </c>
      <c r="I27" s="128">
        <v>1465</v>
      </c>
      <c r="J27" s="128">
        <v>36037</v>
      </c>
      <c r="K27" s="128">
        <v>6206</v>
      </c>
      <c r="L27" s="128">
        <v>7469</v>
      </c>
      <c r="M27" s="130">
        <v>0</v>
      </c>
      <c r="N27" s="132">
        <v>15471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124955</v>
      </c>
      <c r="C29" s="128">
        <v>38070</v>
      </c>
      <c r="D29" s="128">
        <v>16463</v>
      </c>
      <c r="E29" s="128">
        <v>68652</v>
      </c>
      <c r="F29" s="128">
        <v>1770</v>
      </c>
      <c r="G29" s="128">
        <v>105994</v>
      </c>
      <c r="H29" s="128">
        <v>17514</v>
      </c>
      <c r="I29" s="128">
        <v>3244</v>
      </c>
      <c r="J29" s="128">
        <v>65972</v>
      </c>
      <c r="K29" s="128">
        <v>8614</v>
      </c>
      <c r="L29" s="128">
        <v>10650</v>
      </c>
      <c r="M29" s="130">
        <v>0</v>
      </c>
      <c r="N29" s="132">
        <v>18962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2952</v>
      </c>
      <c r="C31" s="128">
        <v>2416</v>
      </c>
      <c r="D31" s="128">
        <v>47</v>
      </c>
      <c r="E31" s="128">
        <v>229</v>
      </c>
      <c r="F31" s="128">
        <v>260</v>
      </c>
      <c r="G31" s="128">
        <v>2205</v>
      </c>
      <c r="H31" s="128">
        <v>1238</v>
      </c>
      <c r="I31" s="128">
        <v>10</v>
      </c>
      <c r="J31" s="128">
        <v>463</v>
      </c>
      <c r="K31" s="128">
        <v>136</v>
      </c>
      <c r="L31" s="128">
        <v>358</v>
      </c>
      <c r="M31" s="130">
        <v>0</v>
      </c>
      <c r="N31" s="132">
        <v>747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3724</v>
      </c>
      <c r="C33" s="128">
        <v>2890</v>
      </c>
      <c r="D33" s="128">
        <v>361</v>
      </c>
      <c r="E33" s="128">
        <v>309</v>
      </c>
      <c r="F33" s="128">
        <v>164</v>
      </c>
      <c r="G33" s="128">
        <v>3253</v>
      </c>
      <c r="H33" s="128">
        <v>1773</v>
      </c>
      <c r="I33" s="128">
        <v>27</v>
      </c>
      <c r="J33" s="128">
        <v>368</v>
      </c>
      <c r="K33" s="128">
        <v>617</v>
      </c>
      <c r="L33" s="128">
        <v>468</v>
      </c>
      <c r="M33" s="130">
        <v>0</v>
      </c>
      <c r="N33" s="132">
        <v>471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50602</v>
      </c>
      <c r="C35" s="128">
        <v>39689</v>
      </c>
      <c r="D35" s="128">
        <v>3475</v>
      </c>
      <c r="E35" s="128">
        <v>5788</v>
      </c>
      <c r="F35" s="128">
        <v>1650</v>
      </c>
      <c r="G35" s="128">
        <v>39588</v>
      </c>
      <c r="H35" s="128">
        <v>26924</v>
      </c>
      <c r="I35" s="128">
        <v>634</v>
      </c>
      <c r="J35" s="128">
        <v>2342</v>
      </c>
      <c r="K35" s="128">
        <v>6028</v>
      </c>
      <c r="L35" s="128">
        <v>3659</v>
      </c>
      <c r="M35" s="130">
        <v>0</v>
      </c>
      <c r="N35" s="132">
        <v>11014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">
        <v>327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 hidden="1">
      <c r="A41" s="107" t="s">
        <v>2</v>
      </c>
      <c r="B41" s="107" t="s">
        <v>153</v>
      </c>
      <c r="C41" s="109">
        <v>38</v>
      </c>
      <c r="D41" s="112">
        <v>580671</v>
      </c>
      <c r="E41" s="112">
        <v>17899</v>
      </c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580,671</v>
      </c>
      <c r="E42" s="3" t="str">
        <f>TEXT(E41,"##,##0")</f>
        <v>17,899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3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8" width="6.625" customWidth="1"/>
    <col min="9" max="9" width="7.1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8342</v>
      </c>
      <c r="C11" s="116">
        <v>4621</v>
      </c>
      <c r="D11" s="116">
        <v>900</v>
      </c>
      <c r="E11" s="116">
        <v>612</v>
      </c>
      <c r="F11" s="116">
        <v>2209</v>
      </c>
      <c r="G11" s="116">
        <v>4595</v>
      </c>
      <c r="H11" s="116">
        <v>1114</v>
      </c>
      <c r="I11" s="116">
        <v>254</v>
      </c>
      <c r="J11" s="116">
        <v>1654</v>
      </c>
      <c r="K11" s="116">
        <v>739</v>
      </c>
      <c r="L11" s="116">
        <v>834</v>
      </c>
      <c r="M11" s="119">
        <v>0</v>
      </c>
      <c r="N11" s="122">
        <v>3747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12831</v>
      </c>
      <c r="C13" s="128">
        <v>3862</v>
      </c>
      <c r="D13" s="128">
        <v>404</v>
      </c>
      <c r="E13" s="128">
        <v>7825</v>
      </c>
      <c r="F13" s="128">
        <v>741</v>
      </c>
      <c r="G13" s="128">
        <v>12029</v>
      </c>
      <c r="H13" s="128">
        <v>2807</v>
      </c>
      <c r="I13" s="128">
        <v>57</v>
      </c>
      <c r="J13" s="128">
        <v>7756</v>
      </c>
      <c r="K13" s="128">
        <v>690</v>
      </c>
      <c r="L13" s="128">
        <v>719</v>
      </c>
      <c r="M13" s="130">
        <v>0</v>
      </c>
      <c r="N13" s="132">
        <v>802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24878</v>
      </c>
      <c r="C15" s="128">
        <v>18660</v>
      </c>
      <c r="D15" s="128">
        <v>2840</v>
      </c>
      <c r="E15" s="128">
        <v>2762</v>
      </c>
      <c r="F15" s="128">
        <v>616</v>
      </c>
      <c r="G15" s="128">
        <v>19929</v>
      </c>
      <c r="H15" s="128">
        <v>12234</v>
      </c>
      <c r="I15" s="128">
        <v>167</v>
      </c>
      <c r="J15" s="128">
        <v>852</v>
      </c>
      <c r="K15" s="128">
        <v>3200</v>
      </c>
      <c r="L15" s="128">
        <v>3475</v>
      </c>
      <c r="M15" s="130">
        <v>0</v>
      </c>
      <c r="N15" s="132">
        <v>4949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14138</v>
      </c>
      <c r="C17" s="128">
        <v>7658</v>
      </c>
      <c r="D17" s="128">
        <v>2705</v>
      </c>
      <c r="E17" s="128">
        <v>2486</v>
      </c>
      <c r="F17" s="128">
        <v>1289</v>
      </c>
      <c r="G17" s="128">
        <v>12029</v>
      </c>
      <c r="H17" s="128">
        <v>5301</v>
      </c>
      <c r="I17" s="128">
        <v>512</v>
      </c>
      <c r="J17" s="128">
        <v>2172</v>
      </c>
      <c r="K17" s="128">
        <v>1747</v>
      </c>
      <c r="L17" s="128">
        <v>2297</v>
      </c>
      <c r="M17" s="130">
        <v>0</v>
      </c>
      <c r="N17" s="132">
        <v>2108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18496</v>
      </c>
      <c r="C19" s="128">
        <v>8620</v>
      </c>
      <c r="D19" s="128">
        <v>1446</v>
      </c>
      <c r="E19" s="128">
        <v>6748</v>
      </c>
      <c r="F19" s="128">
        <v>1683</v>
      </c>
      <c r="G19" s="128">
        <v>15179</v>
      </c>
      <c r="H19" s="128">
        <v>4638</v>
      </c>
      <c r="I19" s="128">
        <v>66</v>
      </c>
      <c r="J19" s="128">
        <v>7652</v>
      </c>
      <c r="K19" s="128">
        <v>1577</v>
      </c>
      <c r="L19" s="128">
        <v>1247</v>
      </c>
      <c r="M19" s="130">
        <v>0</v>
      </c>
      <c r="N19" s="132">
        <v>3317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4711</v>
      </c>
      <c r="C21" s="128">
        <v>3386</v>
      </c>
      <c r="D21" s="128">
        <v>658</v>
      </c>
      <c r="E21" s="128">
        <v>469</v>
      </c>
      <c r="F21" s="128">
        <v>197</v>
      </c>
      <c r="G21" s="128">
        <v>3639</v>
      </c>
      <c r="H21" s="128">
        <v>1469</v>
      </c>
      <c r="I21" s="128">
        <v>23</v>
      </c>
      <c r="J21" s="128">
        <v>235</v>
      </c>
      <c r="K21" s="128">
        <v>402</v>
      </c>
      <c r="L21" s="128">
        <v>1510</v>
      </c>
      <c r="M21" s="130">
        <v>0</v>
      </c>
      <c r="N21" s="132">
        <v>1071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55941</v>
      </c>
      <c r="C23" s="128">
        <v>5422</v>
      </c>
      <c r="D23" s="128">
        <v>4199</v>
      </c>
      <c r="E23" s="128">
        <v>41999</v>
      </c>
      <c r="F23" s="128">
        <v>4321</v>
      </c>
      <c r="G23" s="128">
        <v>51560</v>
      </c>
      <c r="H23" s="128">
        <v>3391</v>
      </c>
      <c r="I23" s="128">
        <v>873</v>
      </c>
      <c r="J23" s="128">
        <v>43402</v>
      </c>
      <c r="K23" s="128">
        <v>1649</v>
      </c>
      <c r="L23" s="128">
        <v>2246</v>
      </c>
      <c r="M23" s="130">
        <v>0</v>
      </c>
      <c r="N23" s="132">
        <v>4380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945</v>
      </c>
      <c r="C25" s="128">
        <v>762</v>
      </c>
      <c r="D25" s="128">
        <v>59</v>
      </c>
      <c r="E25" s="128">
        <v>9</v>
      </c>
      <c r="F25" s="128">
        <v>113</v>
      </c>
      <c r="G25" s="128">
        <v>778</v>
      </c>
      <c r="H25" s="128">
        <v>404</v>
      </c>
      <c r="I25" s="128">
        <v>5</v>
      </c>
      <c r="J25" s="128">
        <v>20</v>
      </c>
      <c r="K25" s="128">
        <v>154</v>
      </c>
      <c r="L25" s="128">
        <v>195</v>
      </c>
      <c r="M25" s="130">
        <v>0</v>
      </c>
      <c r="N25" s="132">
        <v>167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2360</v>
      </c>
      <c r="C27" s="128">
        <v>2112</v>
      </c>
      <c r="D27" s="128">
        <v>164</v>
      </c>
      <c r="E27" s="128">
        <v>77</v>
      </c>
      <c r="F27" s="128">
        <v>6</v>
      </c>
      <c r="G27" s="128">
        <v>1895</v>
      </c>
      <c r="H27" s="128">
        <v>967</v>
      </c>
      <c r="I27" s="128">
        <v>12</v>
      </c>
      <c r="J27" s="128">
        <v>84</v>
      </c>
      <c r="K27" s="128">
        <v>391</v>
      </c>
      <c r="L27" s="128">
        <v>441</v>
      </c>
      <c r="M27" s="130">
        <v>0</v>
      </c>
      <c r="N27" s="132">
        <v>464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20861</v>
      </c>
      <c r="C29" s="128">
        <v>10833</v>
      </c>
      <c r="D29" s="128">
        <v>2153</v>
      </c>
      <c r="E29" s="128">
        <v>7577</v>
      </c>
      <c r="F29" s="128">
        <v>297</v>
      </c>
      <c r="G29" s="128">
        <v>20451</v>
      </c>
      <c r="H29" s="128">
        <v>6153</v>
      </c>
      <c r="I29" s="128">
        <v>530</v>
      </c>
      <c r="J29" s="128">
        <v>7228</v>
      </c>
      <c r="K29" s="128">
        <v>4360</v>
      </c>
      <c r="L29" s="128">
        <v>2180</v>
      </c>
      <c r="M29" s="130">
        <v>0</v>
      </c>
      <c r="N29" s="132">
        <v>410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7725</v>
      </c>
      <c r="C31" s="128">
        <v>6532</v>
      </c>
      <c r="D31" s="128">
        <v>703</v>
      </c>
      <c r="E31" s="128">
        <v>391</v>
      </c>
      <c r="F31" s="128">
        <v>100</v>
      </c>
      <c r="G31" s="128">
        <v>5551</v>
      </c>
      <c r="H31" s="128">
        <v>3835</v>
      </c>
      <c r="I31" s="128">
        <v>86</v>
      </c>
      <c r="J31" s="128">
        <v>162</v>
      </c>
      <c r="K31" s="128">
        <v>983</v>
      </c>
      <c r="L31" s="128">
        <v>486</v>
      </c>
      <c r="M31" s="130">
        <v>0</v>
      </c>
      <c r="N31" s="132">
        <v>2173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3447</v>
      </c>
      <c r="C33" s="128">
        <v>2880</v>
      </c>
      <c r="D33" s="128">
        <v>429</v>
      </c>
      <c r="E33" s="128">
        <v>39</v>
      </c>
      <c r="F33" s="128">
        <v>99</v>
      </c>
      <c r="G33" s="128">
        <v>2851</v>
      </c>
      <c r="H33" s="128">
        <v>1641</v>
      </c>
      <c r="I33" s="128">
        <v>16</v>
      </c>
      <c r="J33" s="128">
        <v>29</v>
      </c>
      <c r="K33" s="128">
        <v>566</v>
      </c>
      <c r="L33" s="128">
        <v>598</v>
      </c>
      <c r="M33" s="130">
        <v>0</v>
      </c>
      <c r="N33" s="132">
        <v>595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2046</v>
      </c>
      <c r="C35" s="128">
        <v>1798</v>
      </c>
      <c r="D35" s="128">
        <v>189</v>
      </c>
      <c r="E35" s="128">
        <v>51</v>
      </c>
      <c r="F35" s="128">
        <v>9</v>
      </c>
      <c r="G35" s="128">
        <v>1620</v>
      </c>
      <c r="H35" s="128">
        <v>771</v>
      </c>
      <c r="I35" s="128">
        <v>8</v>
      </c>
      <c r="J35" s="128">
        <v>41</v>
      </c>
      <c r="K35" s="128">
        <v>517</v>
      </c>
      <c r="L35" s="128">
        <v>283</v>
      </c>
      <c r="M35" s="130">
        <v>0</v>
      </c>
      <c r="N35" s="132">
        <v>426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K15:K16"/>
    <mergeCell ref="L15:L16"/>
    <mergeCell ref="H13:H14"/>
    <mergeCell ref="M15:M16"/>
    <mergeCell ref="F15:F16"/>
    <mergeCell ref="G15:G16"/>
    <mergeCell ref="H15:H16"/>
    <mergeCell ref="I15:I16"/>
    <mergeCell ref="M13:M14"/>
    <mergeCell ref="B15:B16"/>
    <mergeCell ref="C15:C16"/>
    <mergeCell ref="D15:D16"/>
    <mergeCell ref="E15:E16"/>
    <mergeCell ref="H11:H12"/>
    <mergeCell ref="J15:J16"/>
    <mergeCell ref="G13:G14"/>
    <mergeCell ref="F13:F14"/>
    <mergeCell ref="B13:B14"/>
    <mergeCell ref="D13:D14"/>
    <mergeCell ref="N13:N14"/>
    <mergeCell ref="I13:I14"/>
    <mergeCell ref="J11:J12"/>
    <mergeCell ref="J13:J14"/>
    <mergeCell ref="K11:K12"/>
    <mergeCell ref="K13:K14"/>
    <mergeCell ref="L13:L14"/>
    <mergeCell ref="M11:M12"/>
    <mergeCell ref="B11:B12"/>
    <mergeCell ref="C11:C12"/>
    <mergeCell ref="D11:D12"/>
    <mergeCell ref="F11:F12"/>
    <mergeCell ref="E11:E12"/>
    <mergeCell ref="N11:N12"/>
    <mergeCell ref="D4:F4"/>
    <mergeCell ref="G4:J4"/>
    <mergeCell ref="G8:G9"/>
    <mergeCell ref="L8:L9"/>
    <mergeCell ref="I11:I12"/>
    <mergeCell ref="L11:L12"/>
    <mergeCell ref="G11:G12"/>
    <mergeCell ref="B8:B9"/>
    <mergeCell ref="F8:F9"/>
    <mergeCell ref="C13:C14"/>
    <mergeCell ref="E13:E14"/>
    <mergeCell ref="A1:N1"/>
    <mergeCell ref="A3:N3"/>
    <mergeCell ref="B5:F5"/>
    <mergeCell ref="G5:L5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3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8" width="7.12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14830</v>
      </c>
      <c r="C11" s="116">
        <v>7708</v>
      </c>
      <c r="D11" s="116">
        <v>2388</v>
      </c>
      <c r="E11" s="116">
        <v>2294</v>
      </c>
      <c r="F11" s="116">
        <v>2439</v>
      </c>
      <c r="G11" s="116">
        <v>12851</v>
      </c>
      <c r="H11" s="116">
        <v>4698</v>
      </c>
      <c r="I11" s="116">
        <v>1110</v>
      </c>
      <c r="J11" s="116">
        <v>3419</v>
      </c>
      <c r="K11" s="116">
        <v>1582</v>
      </c>
      <c r="L11" s="116">
        <v>2041</v>
      </c>
      <c r="M11" s="119">
        <v>0</v>
      </c>
      <c r="N11" s="122">
        <v>1979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12797</v>
      </c>
      <c r="C13" s="128">
        <v>6584</v>
      </c>
      <c r="D13" s="128">
        <v>1289</v>
      </c>
      <c r="E13" s="128">
        <v>4703</v>
      </c>
      <c r="F13" s="128">
        <v>221</v>
      </c>
      <c r="G13" s="128">
        <v>11373</v>
      </c>
      <c r="H13" s="128">
        <v>4507</v>
      </c>
      <c r="I13" s="128">
        <v>305</v>
      </c>
      <c r="J13" s="128">
        <v>3940</v>
      </c>
      <c r="K13" s="128">
        <v>1469</v>
      </c>
      <c r="L13" s="128">
        <v>1152</v>
      </c>
      <c r="M13" s="130">
        <v>0</v>
      </c>
      <c r="N13" s="132">
        <v>1423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28123</v>
      </c>
      <c r="C15" s="128">
        <v>13948</v>
      </c>
      <c r="D15" s="128">
        <v>3156</v>
      </c>
      <c r="E15" s="128">
        <v>10736</v>
      </c>
      <c r="F15" s="128">
        <v>284</v>
      </c>
      <c r="G15" s="128">
        <v>24082</v>
      </c>
      <c r="H15" s="128">
        <v>8405</v>
      </c>
      <c r="I15" s="128">
        <v>523</v>
      </c>
      <c r="J15" s="128">
        <v>9052</v>
      </c>
      <c r="K15" s="128">
        <v>2918</v>
      </c>
      <c r="L15" s="128">
        <v>3183</v>
      </c>
      <c r="M15" s="130">
        <v>0</v>
      </c>
      <c r="N15" s="132">
        <v>4041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57932</v>
      </c>
      <c r="C17" s="128">
        <v>25909</v>
      </c>
      <c r="D17" s="128">
        <v>5833</v>
      </c>
      <c r="E17" s="128">
        <v>22621</v>
      </c>
      <c r="F17" s="128">
        <v>3570</v>
      </c>
      <c r="G17" s="128">
        <v>48507</v>
      </c>
      <c r="H17" s="128">
        <v>16635</v>
      </c>
      <c r="I17" s="128">
        <v>822</v>
      </c>
      <c r="J17" s="128">
        <v>20589</v>
      </c>
      <c r="K17" s="128">
        <v>4903</v>
      </c>
      <c r="L17" s="128">
        <v>5559</v>
      </c>
      <c r="M17" s="130">
        <v>0</v>
      </c>
      <c r="N17" s="132">
        <v>9425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81546</v>
      </c>
      <c r="C19" s="128">
        <v>33200</v>
      </c>
      <c r="D19" s="128">
        <v>10054</v>
      </c>
      <c r="E19" s="128">
        <v>37041</v>
      </c>
      <c r="F19" s="128">
        <v>1251</v>
      </c>
      <c r="G19" s="128">
        <v>68106</v>
      </c>
      <c r="H19" s="128">
        <v>21210</v>
      </c>
      <c r="I19" s="128">
        <v>1592</v>
      </c>
      <c r="J19" s="128">
        <v>31932</v>
      </c>
      <c r="K19" s="128">
        <v>5453</v>
      </c>
      <c r="L19" s="128">
        <v>7919</v>
      </c>
      <c r="M19" s="130">
        <v>0</v>
      </c>
      <c r="N19" s="132">
        <v>13439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31463</v>
      </c>
      <c r="C21" s="128">
        <v>8851</v>
      </c>
      <c r="D21" s="128">
        <v>1283</v>
      </c>
      <c r="E21" s="128">
        <v>20408</v>
      </c>
      <c r="F21" s="128">
        <v>920</v>
      </c>
      <c r="G21" s="128">
        <v>28848</v>
      </c>
      <c r="H21" s="128">
        <v>5926</v>
      </c>
      <c r="I21" s="128">
        <v>160</v>
      </c>
      <c r="J21" s="128">
        <v>19460</v>
      </c>
      <c r="K21" s="128">
        <v>1703</v>
      </c>
      <c r="L21" s="128">
        <v>1600</v>
      </c>
      <c r="M21" s="130">
        <v>0</v>
      </c>
      <c r="N21" s="132">
        <v>2614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17110</v>
      </c>
      <c r="C23" s="128">
        <v>8636</v>
      </c>
      <c r="D23" s="128">
        <v>4638</v>
      </c>
      <c r="E23" s="128">
        <v>3670</v>
      </c>
      <c r="F23" s="128">
        <v>165</v>
      </c>
      <c r="G23" s="128">
        <v>13807</v>
      </c>
      <c r="H23" s="128">
        <v>3739</v>
      </c>
      <c r="I23" s="128">
        <v>464</v>
      </c>
      <c r="J23" s="128">
        <v>2068</v>
      </c>
      <c r="K23" s="128">
        <v>3735</v>
      </c>
      <c r="L23" s="128">
        <v>3801</v>
      </c>
      <c r="M23" s="130">
        <v>0</v>
      </c>
      <c r="N23" s="132">
        <v>3303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76008</v>
      </c>
      <c r="C25" s="128">
        <v>25889</v>
      </c>
      <c r="D25" s="128">
        <v>7737</v>
      </c>
      <c r="E25" s="128">
        <v>41552</v>
      </c>
      <c r="F25" s="128">
        <v>830</v>
      </c>
      <c r="G25" s="128">
        <v>67760</v>
      </c>
      <c r="H25" s="128">
        <v>15929</v>
      </c>
      <c r="I25" s="128">
        <v>2062</v>
      </c>
      <c r="J25" s="128">
        <v>39452</v>
      </c>
      <c r="K25" s="128">
        <v>5434</v>
      </c>
      <c r="L25" s="128">
        <v>4882</v>
      </c>
      <c r="M25" s="130">
        <v>0</v>
      </c>
      <c r="N25" s="132">
        <v>8248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4163</v>
      </c>
      <c r="C27" s="128">
        <v>3023</v>
      </c>
      <c r="D27" s="128">
        <v>574</v>
      </c>
      <c r="E27" s="128">
        <v>521</v>
      </c>
      <c r="F27" s="128">
        <v>45</v>
      </c>
      <c r="G27" s="128">
        <v>3590</v>
      </c>
      <c r="H27" s="128">
        <v>2083</v>
      </c>
      <c r="I27" s="128">
        <v>23</v>
      </c>
      <c r="J27" s="128">
        <v>220</v>
      </c>
      <c r="K27" s="128">
        <v>679</v>
      </c>
      <c r="L27" s="128">
        <v>586</v>
      </c>
      <c r="M27" s="130">
        <v>0</v>
      </c>
      <c r="N27" s="132">
        <v>573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116821</v>
      </c>
      <c r="C29" s="128">
        <v>50103</v>
      </c>
      <c r="D29" s="128">
        <v>19873</v>
      </c>
      <c r="E29" s="128">
        <v>41920</v>
      </c>
      <c r="F29" s="128">
        <v>4926</v>
      </c>
      <c r="G29" s="128">
        <v>95584</v>
      </c>
      <c r="H29" s="128">
        <v>29029</v>
      </c>
      <c r="I29" s="128">
        <v>1639</v>
      </c>
      <c r="J29" s="128">
        <v>34189</v>
      </c>
      <c r="K29" s="128">
        <v>12077</v>
      </c>
      <c r="L29" s="128">
        <v>18650</v>
      </c>
      <c r="M29" s="130">
        <v>0</v>
      </c>
      <c r="N29" s="132">
        <v>21237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367</v>
      </c>
      <c r="C31" s="128">
        <v>323</v>
      </c>
      <c r="D31" s="128">
        <v>43</v>
      </c>
      <c r="E31" s="130">
        <v>0</v>
      </c>
      <c r="F31" s="128">
        <v>1</v>
      </c>
      <c r="G31" s="128">
        <v>715</v>
      </c>
      <c r="H31" s="128">
        <v>210</v>
      </c>
      <c r="I31" s="128">
        <v>53</v>
      </c>
      <c r="J31" s="130">
        <v>0</v>
      </c>
      <c r="K31" s="128">
        <v>152</v>
      </c>
      <c r="L31" s="128">
        <v>299</v>
      </c>
      <c r="M31" s="130">
        <v>0</v>
      </c>
      <c r="N31" s="132">
        <v>-347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1034</v>
      </c>
      <c r="C33" s="128">
        <v>844</v>
      </c>
      <c r="D33" s="128">
        <v>183</v>
      </c>
      <c r="E33" s="130">
        <v>0</v>
      </c>
      <c r="F33" s="128">
        <v>7</v>
      </c>
      <c r="G33" s="128">
        <v>1331</v>
      </c>
      <c r="H33" s="128">
        <v>380</v>
      </c>
      <c r="I33" s="128">
        <v>127</v>
      </c>
      <c r="J33" s="130">
        <v>0</v>
      </c>
      <c r="K33" s="128">
        <v>281</v>
      </c>
      <c r="L33" s="128">
        <v>544</v>
      </c>
      <c r="M33" s="130">
        <v>0</v>
      </c>
      <c r="N33" s="132">
        <v>-297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333</v>
      </c>
      <c r="C35" s="128">
        <v>298</v>
      </c>
      <c r="D35" s="128">
        <v>5</v>
      </c>
      <c r="E35" s="128">
        <v>30</v>
      </c>
      <c r="F35" s="128">
        <v>0</v>
      </c>
      <c r="G35" s="128">
        <v>549</v>
      </c>
      <c r="H35" s="128">
        <v>242</v>
      </c>
      <c r="I35" s="128">
        <v>6</v>
      </c>
      <c r="J35" s="128">
        <v>24</v>
      </c>
      <c r="K35" s="128">
        <v>90</v>
      </c>
      <c r="L35" s="128">
        <v>187</v>
      </c>
      <c r="M35" s="130">
        <v>0</v>
      </c>
      <c r="N35" s="132">
        <v>-216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8:B9"/>
    <mergeCell ref="F8:F9"/>
    <mergeCell ref="G11:G12"/>
    <mergeCell ref="K11:K12"/>
    <mergeCell ref="A1:N1"/>
    <mergeCell ref="A3:N3"/>
    <mergeCell ref="B5:F5"/>
    <mergeCell ref="G5:L5"/>
    <mergeCell ref="A2:N2"/>
    <mergeCell ref="A5:A10"/>
    <mergeCell ref="I11:I12"/>
    <mergeCell ref="L11:L12"/>
    <mergeCell ref="D4:F4"/>
    <mergeCell ref="G4:J4"/>
    <mergeCell ref="G13:G14"/>
    <mergeCell ref="H11:H12"/>
    <mergeCell ref="G8:G9"/>
    <mergeCell ref="L8:L9"/>
    <mergeCell ref="B13:B14"/>
    <mergeCell ref="D13:D14"/>
    <mergeCell ref="C13:C14"/>
    <mergeCell ref="E11:E12"/>
    <mergeCell ref="E13:E14"/>
    <mergeCell ref="F13:F14"/>
    <mergeCell ref="B11:B12"/>
    <mergeCell ref="C11:C12"/>
    <mergeCell ref="D11:D12"/>
    <mergeCell ref="F11:F12"/>
    <mergeCell ref="M11:M12"/>
    <mergeCell ref="N11:N12"/>
    <mergeCell ref="M13:M14"/>
    <mergeCell ref="N13:N14"/>
    <mergeCell ref="H13:H14"/>
    <mergeCell ref="I13:I14"/>
    <mergeCell ref="K13:K14"/>
    <mergeCell ref="L13:L14"/>
    <mergeCell ref="J11:J12"/>
    <mergeCell ref="J13:J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I21:I22"/>
    <mergeCell ref="J21:J22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1084673</v>
      </c>
      <c r="C11" s="117">
        <v>407877</v>
      </c>
      <c r="D11" s="117">
        <v>120977</v>
      </c>
      <c r="E11" s="117">
        <v>331662</v>
      </c>
      <c r="F11" s="117">
        <v>224157</v>
      </c>
      <c r="G11" s="117">
        <v>950187</v>
      </c>
      <c r="H11" s="117">
        <v>273150</v>
      </c>
      <c r="I11" s="117">
        <v>20321</v>
      </c>
      <c r="J11" s="117">
        <v>350172</v>
      </c>
      <c r="K11" s="117">
        <v>103947</v>
      </c>
      <c r="L11" s="117">
        <v>202597</v>
      </c>
      <c r="M11" s="120">
        <v>0</v>
      </c>
      <c r="N11" s="123">
        <v>134487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189261</v>
      </c>
      <c r="C13" s="128">
        <v>31360</v>
      </c>
      <c r="D13" s="128">
        <v>1579</v>
      </c>
      <c r="E13" s="128">
        <v>19787</v>
      </c>
      <c r="F13" s="128">
        <v>136536</v>
      </c>
      <c r="G13" s="128">
        <v>184636</v>
      </c>
      <c r="H13" s="128">
        <v>26994</v>
      </c>
      <c r="I13" s="128">
        <v>253</v>
      </c>
      <c r="J13" s="128">
        <v>58840</v>
      </c>
      <c r="K13" s="128">
        <v>4656</v>
      </c>
      <c r="L13" s="128">
        <v>93894</v>
      </c>
      <c r="M13" s="130">
        <v>0</v>
      </c>
      <c r="N13" s="132">
        <v>4625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29185</v>
      </c>
      <c r="C15" s="128">
        <v>22210</v>
      </c>
      <c r="D15" s="128">
        <v>1438</v>
      </c>
      <c r="E15" s="128">
        <v>1848</v>
      </c>
      <c r="F15" s="128">
        <v>3688</v>
      </c>
      <c r="G15" s="128">
        <v>23843</v>
      </c>
      <c r="H15" s="128">
        <v>14692</v>
      </c>
      <c r="I15" s="128">
        <v>316</v>
      </c>
      <c r="J15" s="128">
        <v>3932</v>
      </c>
      <c r="K15" s="128">
        <v>3325</v>
      </c>
      <c r="L15" s="128">
        <v>1579</v>
      </c>
      <c r="M15" s="130">
        <v>0</v>
      </c>
      <c r="N15" s="132">
        <v>5342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47102</v>
      </c>
      <c r="C17" s="128">
        <v>27976</v>
      </c>
      <c r="D17" s="128">
        <v>4100</v>
      </c>
      <c r="E17" s="128">
        <v>8137</v>
      </c>
      <c r="F17" s="128">
        <v>6889</v>
      </c>
      <c r="G17" s="128">
        <v>40224</v>
      </c>
      <c r="H17" s="128">
        <v>18791</v>
      </c>
      <c r="I17" s="128">
        <v>699</v>
      </c>
      <c r="J17" s="128">
        <v>10894</v>
      </c>
      <c r="K17" s="128">
        <v>5460</v>
      </c>
      <c r="L17" s="128">
        <v>4380</v>
      </c>
      <c r="M17" s="130">
        <v>0</v>
      </c>
      <c r="N17" s="132">
        <v>6879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71663</v>
      </c>
      <c r="C19" s="128">
        <v>22112</v>
      </c>
      <c r="D19" s="128">
        <v>5285</v>
      </c>
      <c r="E19" s="128">
        <v>34341</v>
      </c>
      <c r="F19" s="128">
        <v>9926</v>
      </c>
      <c r="G19" s="128">
        <v>63472</v>
      </c>
      <c r="H19" s="128">
        <v>18259</v>
      </c>
      <c r="I19" s="128">
        <v>1210</v>
      </c>
      <c r="J19" s="128">
        <v>29268</v>
      </c>
      <c r="K19" s="128">
        <v>5488</v>
      </c>
      <c r="L19" s="128">
        <v>9247</v>
      </c>
      <c r="M19" s="130">
        <v>0</v>
      </c>
      <c r="N19" s="132">
        <v>8191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49886</v>
      </c>
      <c r="C21" s="128">
        <v>24931</v>
      </c>
      <c r="D21" s="128">
        <v>5571</v>
      </c>
      <c r="E21" s="128">
        <v>14026</v>
      </c>
      <c r="F21" s="128">
        <v>5359</v>
      </c>
      <c r="G21" s="128">
        <v>42515</v>
      </c>
      <c r="H21" s="128">
        <v>17509</v>
      </c>
      <c r="I21" s="128">
        <v>687</v>
      </c>
      <c r="J21" s="128">
        <v>15318</v>
      </c>
      <c r="K21" s="128">
        <v>5577</v>
      </c>
      <c r="L21" s="128">
        <v>3425</v>
      </c>
      <c r="M21" s="130">
        <v>0</v>
      </c>
      <c r="N21" s="132">
        <v>7371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39340</v>
      </c>
      <c r="C23" s="128">
        <v>16023</v>
      </c>
      <c r="D23" s="128">
        <v>3107</v>
      </c>
      <c r="E23" s="128">
        <v>15976</v>
      </c>
      <c r="F23" s="128">
        <v>4235</v>
      </c>
      <c r="G23" s="128">
        <v>34176</v>
      </c>
      <c r="H23" s="128">
        <v>12625</v>
      </c>
      <c r="I23" s="128">
        <v>613</v>
      </c>
      <c r="J23" s="128">
        <v>13629</v>
      </c>
      <c r="K23" s="128">
        <v>4254</v>
      </c>
      <c r="L23" s="128">
        <v>3055</v>
      </c>
      <c r="M23" s="130">
        <v>0</v>
      </c>
      <c r="N23" s="132">
        <v>5165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18764</v>
      </c>
      <c r="C25" s="128">
        <v>10034</v>
      </c>
      <c r="D25" s="128">
        <v>1717</v>
      </c>
      <c r="E25" s="128">
        <v>4082</v>
      </c>
      <c r="F25" s="128">
        <v>2931</v>
      </c>
      <c r="G25" s="128">
        <v>13685</v>
      </c>
      <c r="H25" s="128">
        <v>5668</v>
      </c>
      <c r="I25" s="128">
        <v>227</v>
      </c>
      <c r="J25" s="128">
        <v>3354</v>
      </c>
      <c r="K25" s="128">
        <v>1708</v>
      </c>
      <c r="L25" s="128">
        <v>2729</v>
      </c>
      <c r="M25" s="130">
        <v>0</v>
      </c>
      <c r="N25" s="132">
        <v>5079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63924</v>
      </c>
      <c r="C27" s="128">
        <v>22579</v>
      </c>
      <c r="D27" s="128">
        <v>9632</v>
      </c>
      <c r="E27" s="128">
        <v>28179</v>
      </c>
      <c r="F27" s="128">
        <v>3535</v>
      </c>
      <c r="G27" s="128">
        <v>54665</v>
      </c>
      <c r="H27" s="128">
        <v>15030</v>
      </c>
      <c r="I27" s="128">
        <v>1405</v>
      </c>
      <c r="J27" s="128">
        <v>25442</v>
      </c>
      <c r="K27" s="128">
        <v>5711</v>
      </c>
      <c r="L27" s="128">
        <v>7078</v>
      </c>
      <c r="M27" s="130">
        <v>0</v>
      </c>
      <c r="N27" s="132">
        <v>9258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68821</v>
      </c>
      <c r="C29" s="128">
        <v>26089</v>
      </c>
      <c r="D29" s="128">
        <v>15941</v>
      </c>
      <c r="E29" s="128">
        <v>18970</v>
      </c>
      <c r="F29" s="128">
        <v>7821</v>
      </c>
      <c r="G29" s="128">
        <v>53216</v>
      </c>
      <c r="H29" s="128">
        <v>13920</v>
      </c>
      <c r="I29" s="128">
        <v>3151</v>
      </c>
      <c r="J29" s="128">
        <v>17733</v>
      </c>
      <c r="K29" s="128">
        <v>7927</v>
      </c>
      <c r="L29" s="128">
        <v>10485</v>
      </c>
      <c r="M29" s="130">
        <v>0</v>
      </c>
      <c r="N29" s="132">
        <v>15605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1625</v>
      </c>
      <c r="C31" s="128">
        <v>898</v>
      </c>
      <c r="D31" s="128">
        <v>47</v>
      </c>
      <c r="E31" s="128">
        <v>227</v>
      </c>
      <c r="F31" s="128">
        <v>453</v>
      </c>
      <c r="G31" s="128">
        <v>1121</v>
      </c>
      <c r="H31" s="128">
        <v>148</v>
      </c>
      <c r="I31" s="128">
        <v>10</v>
      </c>
      <c r="J31" s="128">
        <v>478</v>
      </c>
      <c r="K31" s="128">
        <v>136</v>
      </c>
      <c r="L31" s="128">
        <v>349</v>
      </c>
      <c r="M31" s="130">
        <v>0</v>
      </c>
      <c r="N31" s="132">
        <v>504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2933</v>
      </c>
      <c r="C33" s="128">
        <v>2167</v>
      </c>
      <c r="D33" s="128">
        <v>349</v>
      </c>
      <c r="E33" s="128">
        <v>271</v>
      </c>
      <c r="F33" s="128">
        <v>146</v>
      </c>
      <c r="G33" s="128">
        <v>2334</v>
      </c>
      <c r="H33" s="128">
        <v>1523</v>
      </c>
      <c r="I33" s="128">
        <v>26</v>
      </c>
      <c r="J33" s="128">
        <v>368</v>
      </c>
      <c r="K33" s="128">
        <v>614</v>
      </c>
      <c r="L33" s="128">
        <v>-196</v>
      </c>
      <c r="M33" s="130">
        <v>0</v>
      </c>
      <c r="N33" s="132">
        <v>599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32299</v>
      </c>
      <c r="C35" s="128">
        <v>18976</v>
      </c>
      <c r="D35" s="128">
        <v>3085</v>
      </c>
      <c r="E35" s="128">
        <v>4960</v>
      </c>
      <c r="F35" s="128">
        <v>5278</v>
      </c>
      <c r="G35" s="128">
        <v>25054</v>
      </c>
      <c r="H35" s="128">
        <v>14213</v>
      </c>
      <c r="I35" s="128">
        <v>588</v>
      </c>
      <c r="J35" s="128">
        <v>2134</v>
      </c>
      <c r="K35" s="128">
        <v>5313</v>
      </c>
      <c r="L35" s="128">
        <v>2805</v>
      </c>
      <c r="M35" s="130">
        <v>0</v>
      </c>
      <c r="N35" s="132">
        <v>7245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2.至114年4月止，38家本國銀行放款及催收款之備抵呆帳餘額為580,671百萬元，114年1至4月轉銷呆帳17,899百萬元。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6947</v>
      </c>
      <c r="C11" s="116">
        <v>2247</v>
      </c>
      <c r="D11" s="116">
        <v>876</v>
      </c>
      <c r="E11" s="116">
        <v>553</v>
      </c>
      <c r="F11" s="116">
        <v>3271</v>
      </c>
      <c r="G11" s="116">
        <v>3760</v>
      </c>
      <c r="H11" s="116">
        <v>436</v>
      </c>
      <c r="I11" s="116">
        <v>248</v>
      </c>
      <c r="J11" s="116">
        <v>1689</v>
      </c>
      <c r="K11" s="116">
        <v>682</v>
      </c>
      <c r="L11" s="116">
        <v>705</v>
      </c>
      <c r="M11" s="119">
        <v>0</v>
      </c>
      <c r="N11" s="122">
        <v>3187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5322</v>
      </c>
      <c r="C13" s="128">
        <v>1461</v>
      </c>
      <c r="D13" s="128">
        <v>292</v>
      </c>
      <c r="E13" s="128">
        <v>2807</v>
      </c>
      <c r="F13" s="128">
        <v>762</v>
      </c>
      <c r="G13" s="128">
        <v>5095</v>
      </c>
      <c r="H13" s="128">
        <v>1009</v>
      </c>
      <c r="I13" s="128">
        <v>55</v>
      </c>
      <c r="J13" s="128">
        <v>2861</v>
      </c>
      <c r="K13" s="128">
        <v>594</v>
      </c>
      <c r="L13" s="128">
        <v>576</v>
      </c>
      <c r="M13" s="130">
        <v>0</v>
      </c>
      <c r="N13" s="132">
        <v>227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20903</v>
      </c>
      <c r="C15" s="128">
        <v>13745</v>
      </c>
      <c r="D15" s="128">
        <v>2791</v>
      </c>
      <c r="E15" s="128">
        <v>2613</v>
      </c>
      <c r="F15" s="128">
        <v>1753</v>
      </c>
      <c r="G15" s="128">
        <v>16725</v>
      </c>
      <c r="H15" s="128">
        <v>9592</v>
      </c>
      <c r="I15" s="128">
        <v>159</v>
      </c>
      <c r="J15" s="128">
        <v>694</v>
      </c>
      <c r="K15" s="128">
        <v>3060</v>
      </c>
      <c r="L15" s="128">
        <v>3221</v>
      </c>
      <c r="M15" s="130">
        <v>0</v>
      </c>
      <c r="N15" s="132">
        <v>4178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11222</v>
      </c>
      <c r="C17" s="128">
        <v>4795</v>
      </c>
      <c r="D17" s="128">
        <v>2657</v>
      </c>
      <c r="E17" s="128">
        <v>3215</v>
      </c>
      <c r="F17" s="128">
        <v>556</v>
      </c>
      <c r="G17" s="128">
        <v>10420</v>
      </c>
      <c r="H17" s="128">
        <v>3002</v>
      </c>
      <c r="I17" s="128">
        <v>508</v>
      </c>
      <c r="J17" s="128">
        <v>2879</v>
      </c>
      <c r="K17" s="128">
        <v>1747</v>
      </c>
      <c r="L17" s="128">
        <v>2283</v>
      </c>
      <c r="M17" s="130">
        <v>0</v>
      </c>
      <c r="N17" s="132">
        <v>802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16516</v>
      </c>
      <c r="C19" s="128">
        <v>7733</v>
      </c>
      <c r="D19" s="128">
        <v>1388</v>
      </c>
      <c r="E19" s="128">
        <v>5685</v>
      </c>
      <c r="F19" s="128">
        <v>1710</v>
      </c>
      <c r="G19" s="128">
        <v>13748</v>
      </c>
      <c r="H19" s="128">
        <v>4208</v>
      </c>
      <c r="I19" s="128">
        <v>63</v>
      </c>
      <c r="J19" s="128">
        <v>6704</v>
      </c>
      <c r="K19" s="128">
        <v>1568</v>
      </c>
      <c r="L19" s="128">
        <v>1206</v>
      </c>
      <c r="M19" s="130">
        <v>0</v>
      </c>
      <c r="N19" s="132">
        <v>2767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4230</v>
      </c>
      <c r="C21" s="128">
        <v>2672</v>
      </c>
      <c r="D21" s="128">
        <v>649</v>
      </c>
      <c r="E21" s="128">
        <v>408</v>
      </c>
      <c r="F21" s="128">
        <v>501</v>
      </c>
      <c r="G21" s="128">
        <v>3136</v>
      </c>
      <c r="H21" s="128">
        <v>1390</v>
      </c>
      <c r="I21" s="128">
        <v>23</v>
      </c>
      <c r="J21" s="128">
        <v>235</v>
      </c>
      <c r="K21" s="128">
        <v>400</v>
      </c>
      <c r="L21" s="128">
        <v>1087</v>
      </c>
      <c r="M21" s="130">
        <v>0</v>
      </c>
      <c r="N21" s="132">
        <v>1095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55127</v>
      </c>
      <c r="C23" s="128">
        <v>5201</v>
      </c>
      <c r="D23" s="128">
        <v>4070</v>
      </c>
      <c r="E23" s="128">
        <v>41511</v>
      </c>
      <c r="F23" s="128">
        <v>4344</v>
      </c>
      <c r="G23" s="128">
        <v>51009</v>
      </c>
      <c r="H23" s="128">
        <v>2852</v>
      </c>
      <c r="I23" s="128">
        <v>873</v>
      </c>
      <c r="J23" s="128">
        <v>42927</v>
      </c>
      <c r="K23" s="128">
        <v>1649</v>
      </c>
      <c r="L23" s="128">
        <v>2707</v>
      </c>
      <c r="M23" s="130">
        <v>0</v>
      </c>
      <c r="N23" s="132">
        <v>4118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938</v>
      </c>
      <c r="C25" s="128">
        <v>706</v>
      </c>
      <c r="D25" s="128">
        <v>59</v>
      </c>
      <c r="E25" s="128">
        <v>9</v>
      </c>
      <c r="F25" s="128">
        <v>164</v>
      </c>
      <c r="G25" s="128">
        <v>767</v>
      </c>
      <c r="H25" s="128">
        <v>398</v>
      </c>
      <c r="I25" s="128">
        <v>5</v>
      </c>
      <c r="J25" s="128">
        <v>17</v>
      </c>
      <c r="K25" s="128">
        <v>153</v>
      </c>
      <c r="L25" s="128">
        <v>195</v>
      </c>
      <c r="M25" s="130">
        <v>0</v>
      </c>
      <c r="N25" s="132">
        <v>171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2312</v>
      </c>
      <c r="C27" s="128">
        <v>2021</v>
      </c>
      <c r="D27" s="128">
        <v>164</v>
      </c>
      <c r="E27" s="128">
        <v>70</v>
      </c>
      <c r="F27" s="128">
        <v>56</v>
      </c>
      <c r="G27" s="128">
        <v>1873</v>
      </c>
      <c r="H27" s="128">
        <v>953</v>
      </c>
      <c r="I27" s="128">
        <v>11</v>
      </c>
      <c r="J27" s="128">
        <v>81</v>
      </c>
      <c r="K27" s="128">
        <v>390</v>
      </c>
      <c r="L27" s="128">
        <v>439</v>
      </c>
      <c r="M27" s="130">
        <v>0</v>
      </c>
      <c r="N27" s="132">
        <v>439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19715</v>
      </c>
      <c r="C29" s="128">
        <v>8861</v>
      </c>
      <c r="D29" s="128">
        <v>2111</v>
      </c>
      <c r="E29" s="128">
        <v>7436</v>
      </c>
      <c r="F29" s="128">
        <v>1307</v>
      </c>
      <c r="G29" s="128">
        <v>19353</v>
      </c>
      <c r="H29" s="128">
        <v>5275</v>
      </c>
      <c r="I29" s="128">
        <v>528</v>
      </c>
      <c r="J29" s="128">
        <v>7227</v>
      </c>
      <c r="K29" s="128">
        <v>4322</v>
      </c>
      <c r="L29" s="128">
        <v>2002</v>
      </c>
      <c r="M29" s="130">
        <v>0</v>
      </c>
      <c r="N29" s="132">
        <v>362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7537</v>
      </c>
      <c r="C31" s="128">
        <v>5600</v>
      </c>
      <c r="D31" s="128">
        <v>697</v>
      </c>
      <c r="E31" s="128">
        <v>391</v>
      </c>
      <c r="F31" s="128">
        <v>850</v>
      </c>
      <c r="G31" s="128">
        <v>5274</v>
      </c>
      <c r="H31" s="128">
        <v>3714</v>
      </c>
      <c r="I31" s="128">
        <v>86</v>
      </c>
      <c r="J31" s="128">
        <v>162</v>
      </c>
      <c r="K31" s="128">
        <v>981</v>
      </c>
      <c r="L31" s="128">
        <v>331</v>
      </c>
      <c r="M31" s="130">
        <v>0</v>
      </c>
      <c r="N31" s="132">
        <v>2264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2968</v>
      </c>
      <c r="C33" s="128">
        <v>2302</v>
      </c>
      <c r="D33" s="128">
        <v>406</v>
      </c>
      <c r="E33" s="128">
        <v>39</v>
      </c>
      <c r="F33" s="128">
        <v>222</v>
      </c>
      <c r="G33" s="128">
        <v>2592</v>
      </c>
      <c r="H33" s="128">
        <v>1457</v>
      </c>
      <c r="I33" s="128">
        <v>16</v>
      </c>
      <c r="J33" s="128">
        <v>29</v>
      </c>
      <c r="K33" s="128">
        <v>566</v>
      </c>
      <c r="L33" s="128">
        <v>523</v>
      </c>
      <c r="M33" s="130">
        <v>0</v>
      </c>
      <c r="N33" s="132">
        <v>375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2028</v>
      </c>
      <c r="C35" s="128">
        <v>1750</v>
      </c>
      <c r="D35" s="128">
        <v>189</v>
      </c>
      <c r="E35" s="128">
        <v>51</v>
      </c>
      <c r="F35" s="128">
        <v>37</v>
      </c>
      <c r="G35" s="128">
        <v>1619</v>
      </c>
      <c r="H35" s="128">
        <v>771</v>
      </c>
      <c r="I35" s="128">
        <v>8</v>
      </c>
      <c r="J35" s="128">
        <v>41</v>
      </c>
      <c r="K35" s="128">
        <v>517</v>
      </c>
      <c r="L35" s="128">
        <v>283</v>
      </c>
      <c r="M35" s="130">
        <v>0</v>
      </c>
      <c r="N35" s="132">
        <v>408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13809</v>
      </c>
      <c r="C11" s="116">
        <v>6849</v>
      </c>
      <c r="D11" s="116">
        <v>2366</v>
      </c>
      <c r="E11" s="116">
        <v>2294</v>
      </c>
      <c r="F11" s="116">
        <v>2300</v>
      </c>
      <c r="G11" s="116">
        <v>12111</v>
      </c>
      <c r="H11" s="116">
        <v>3987</v>
      </c>
      <c r="I11" s="116">
        <v>1108</v>
      </c>
      <c r="J11" s="116">
        <v>3419</v>
      </c>
      <c r="K11" s="116">
        <v>1581</v>
      </c>
      <c r="L11" s="116">
        <v>2016</v>
      </c>
      <c r="M11" s="119">
        <v>0</v>
      </c>
      <c r="N11" s="122">
        <v>1698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10554</v>
      </c>
      <c r="C13" s="128">
        <v>4681</v>
      </c>
      <c r="D13" s="128">
        <v>1061</v>
      </c>
      <c r="E13" s="128">
        <v>3573</v>
      </c>
      <c r="F13" s="128">
        <v>1239</v>
      </c>
      <c r="G13" s="128">
        <v>10049</v>
      </c>
      <c r="H13" s="128">
        <v>3862</v>
      </c>
      <c r="I13" s="128">
        <v>300</v>
      </c>
      <c r="J13" s="128">
        <v>3448</v>
      </c>
      <c r="K13" s="128">
        <v>1431</v>
      </c>
      <c r="L13" s="128">
        <v>1007</v>
      </c>
      <c r="M13" s="130">
        <v>0</v>
      </c>
      <c r="N13" s="132">
        <v>505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26450</v>
      </c>
      <c r="C15" s="128">
        <v>11314</v>
      </c>
      <c r="D15" s="128">
        <v>3115</v>
      </c>
      <c r="E15" s="128">
        <v>9893</v>
      </c>
      <c r="F15" s="128">
        <v>2128</v>
      </c>
      <c r="G15" s="128">
        <v>22241</v>
      </c>
      <c r="H15" s="128">
        <v>7526</v>
      </c>
      <c r="I15" s="128">
        <v>522</v>
      </c>
      <c r="J15" s="128">
        <v>7956</v>
      </c>
      <c r="K15" s="128">
        <v>2887</v>
      </c>
      <c r="L15" s="128">
        <v>3350</v>
      </c>
      <c r="M15" s="130">
        <v>0</v>
      </c>
      <c r="N15" s="132">
        <v>4209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41091</v>
      </c>
      <c r="C17" s="128">
        <v>13966</v>
      </c>
      <c r="D17" s="128">
        <v>4710</v>
      </c>
      <c r="E17" s="128">
        <v>15660</v>
      </c>
      <c r="F17" s="128">
        <v>6755</v>
      </c>
      <c r="G17" s="128">
        <v>36048</v>
      </c>
      <c r="H17" s="128">
        <v>11146</v>
      </c>
      <c r="I17" s="128">
        <v>788</v>
      </c>
      <c r="J17" s="128">
        <v>14335</v>
      </c>
      <c r="K17" s="128">
        <v>4526</v>
      </c>
      <c r="L17" s="128">
        <v>5253</v>
      </c>
      <c r="M17" s="130">
        <v>0</v>
      </c>
      <c r="N17" s="132">
        <v>5043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45448</v>
      </c>
      <c r="C19" s="128">
        <v>22026</v>
      </c>
      <c r="D19" s="128">
        <v>9415</v>
      </c>
      <c r="E19" s="128">
        <v>12102</v>
      </c>
      <c r="F19" s="128">
        <v>1904</v>
      </c>
      <c r="G19" s="128">
        <v>38533</v>
      </c>
      <c r="H19" s="128">
        <v>14396</v>
      </c>
      <c r="I19" s="128">
        <v>1545</v>
      </c>
      <c r="J19" s="128">
        <v>10140</v>
      </c>
      <c r="K19" s="128">
        <v>4958</v>
      </c>
      <c r="L19" s="128">
        <v>7494</v>
      </c>
      <c r="M19" s="130">
        <v>0</v>
      </c>
      <c r="N19" s="132">
        <v>6915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28351</v>
      </c>
      <c r="C21" s="128">
        <v>6144</v>
      </c>
      <c r="D21" s="128">
        <v>1043</v>
      </c>
      <c r="E21" s="128">
        <v>19868</v>
      </c>
      <c r="F21" s="128">
        <v>1296</v>
      </c>
      <c r="G21" s="128">
        <v>26540</v>
      </c>
      <c r="H21" s="128">
        <v>4162</v>
      </c>
      <c r="I21" s="128">
        <v>159</v>
      </c>
      <c r="J21" s="128">
        <v>19146</v>
      </c>
      <c r="K21" s="128">
        <v>1674</v>
      </c>
      <c r="L21" s="128">
        <v>1399</v>
      </c>
      <c r="M21" s="130">
        <v>0</v>
      </c>
      <c r="N21" s="132">
        <v>1811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15273</v>
      </c>
      <c r="C23" s="128">
        <v>7707</v>
      </c>
      <c r="D23" s="128">
        <v>4406</v>
      </c>
      <c r="E23" s="128">
        <v>3096</v>
      </c>
      <c r="F23" s="128">
        <v>63</v>
      </c>
      <c r="G23" s="128">
        <v>12956</v>
      </c>
      <c r="H23" s="128">
        <v>2872</v>
      </c>
      <c r="I23" s="128">
        <v>461</v>
      </c>
      <c r="J23" s="128">
        <v>2065</v>
      </c>
      <c r="K23" s="128">
        <v>3588</v>
      </c>
      <c r="L23" s="128">
        <v>3969</v>
      </c>
      <c r="M23" s="130">
        <v>0</v>
      </c>
      <c r="N23" s="132">
        <v>2317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59589</v>
      </c>
      <c r="C25" s="128">
        <v>17891</v>
      </c>
      <c r="D25" s="128">
        <v>7442</v>
      </c>
      <c r="E25" s="128">
        <v>31659</v>
      </c>
      <c r="F25" s="128">
        <v>2597</v>
      </c>
      <c r="G25" s="128">
        <v>53155</v>
      </c>
      <c r="H25" s="128">
        <v>11592</v>
      </c>
      <c r="I25" s="128">
        <v>2027</v>
      </c>
      <c r="J25" s="128">
        <v>29875</v>
      </c>
      <c r="K25" s="128">
        <v>5130</v>
      </c>
      <c r="L25" s="128">
        <v>4531</v>
      </c>
      <c r="M25" s="130">
        <v>0</v>
      </c>
      <c r="N25" s="132">
        <v>6435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3409</v>
      </c>
      <c r="C27" s="128">
        <v>2319</v>
      </c>
      <c r="D27" s="128">
        <v>539</v>
      </c>
      <c r="E27" s="128">
        <v>456</v>
      </c>
      <c r="F27" s="128">
        <v>95</v>
      </c>
      <c r="G27" s="128">
        <v>3252</v>
      </c>
      <c r="H27" s="128">
        <v>1866</v>
      </c>
      <c r="I27" s="128">
        <v>22</v>
      </c>
      <c r="J27" s="128">
        <v>152</v>
      </c>
      <c r="K27" s="128">
        <v>678</v>
      </c>
      <c r="L27" s="128">
        <v>534</v>
      </c>
      <c r="M27" s="130">
        <v>0</v>
      </c>
      <c r="N27" s="132">
        <v>157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68398</v>
      </c>
      <c r="C29" s="128">
        <v>29067</v>
      </c>
      <c r="D29" s="128">
        <v>18448</v>
      </c>
      <c r="E29" s="128">
        <v>17440</v>
      </c>
      <c r="F29" s="128">
        <v>3444</v>
      </c>
      <c r="G29" s="128">
        <v>58395</v>
      </c>
      <c r="H29" s="128">
        <v>16481</v>
      </c>
      <c r="I29" s="128">
        <v>1437</v>
      </c>
      <c r="J29" s="128">
        <v>12677</v>
      </c>
      <c r="K29" s="128">
        <v>10175</v>
      </c>
      <c r="L29" s="128">
        <v>17626</v>
      </c>
      <c r="M29" s="130">
        <v>0</v>
      </c>
      <c r="N29" s="132">
        <v>10002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367</v>
      </c>
      <c r="C31" s="128">
        <v>323</v>
      </c>
      <c r="D31" s="128">
        <v>43</v>
      </c>
      <c r="E31" s="130">
        <v>0</v>
      </c>
      <c r="F31" s="128">
        <v>1</v>
      </c>
      <c r="G31" s="128">
        <v>715</v>
      </c>
      <c r="H31" s="128">
        <v>210</v>
      </c>
      <c r="I31" s="128">
        <v>53</v>
      </c>
      <c r="J31" s="130">
        <v>0</v>
      </c>
      <c r="K31" s="128">
        <v>152</v>
      </c>
      <c r="L31" s="128">
        <v>299</v>
      </c>
      <c r="M31" s="130">
        <v>0</v>
      </c>
      <c r="N31" s="132">
        <v>-347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1034</v>
      </c>
      <c r="C33" s="128">
        <v>844</v>
      </c>
      <c r="D33" s="128">
        <v>183</v>
      </c>
      <c r="E33" s="130">
        <v>0</v>
      </c>
      <c r="F33" s="128">
        <v>7</v>
      </c>
      <c r="G33" s="128">
        <v>1331</v>
      </c>
      <c r="H33" s="128">
        <v>380</v>
      </c>
      <c r="I33" s="128">
        <v>127</v>
      </c>
      <c r="J33" s="130">
        <v>0</v>
      </c>
      <c r="K33" s="128">
        <v>281</v>
      </c>
      <c r="L33" s="128">
        <v>544</v>
      </c>
      <c r="M33" s="130">
        <v>0</v>
      </c>
      <c r="N33" s="132">
        <v>-297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333</v>
      </c>
      <c r="C35" s="128">
        <v>298</v>
      </c>
      <c r="D35" s="128">
        <v>5</v>
      </c>
      <c r="E35" s="128">
        <v>30</v>
      </c>
      <c r="F35" s="128">
        <v>0</v>
      </c>
      <c r="G35" s="128">
        <v>549</v>
      </c>
      <c r="H35" s="128">
        <v>242</v>
      </c>
      <c r="I35" s="128">
        <v>6</v>
      </c>
      <c r="J35" s="128">
        <v>24</v>
      </c>
      <c r="K35" s="128">
        <v>90</v>
      </c>
      <c r="L35" s="128">
        <v>187</v>
      </c>
      <c r="M35" s="130">
        <v>0</v>
      </c>
      <c r="N35" s="132">
        <v>-216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186345</v>
      </c>
      <c r="C11" s="117">
        <v>113934</v>
      </c>
      <c r="D11" s="117">
        <v>3506</v>
      </c>
      <c r="E11" s="117">
        <v>62001</v>
      </c>
      <c r="F11" s="117">
        <v>6905</v>
      </c>
      <c r="G11" s="117">
        <v>154394</v>
      </c>
      <c r="H11" s="117">
        <v>59107</v>
      </c>
      <c r="I11" s="117">
        <v>214</v>
      </c>
      <c r="J11" s="117">
        <v>51878</v>
      </c>
      <c r="K11" s="117">
        <v>424</v>
      </c>
      <c r="L11" s="117">
        <v>42770</v>
      </c>
      <c r="M11" s="120">
        <v>0</v>
      </c>
      <c r="N11" s="123">
        <v>31951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9981</v>
      </c>
      <c r="C13" s="128">
        <v>9726</v>
      </c>
      <c r="D13" s="128">
        <v>12</v>
      </c>
      <c r="E13" s="128">
        <v>237</v>
      </c>
      <c r="F13" s="128">
        <v>6</v>
      </c>
      <c r="G13" s="128">
        <v>8907</v>
      </c>
      <c r="H13" s="128">
        <v>3601</v>
      </c>
      <c r="I13" s="128">
        <v>11</v>
      </c>
      <c r="J13" s="128">
        <v>246</v>
      </c>
      <c r="K13" s="128">
        <v>21</v>
      </c>
      <c r="L13" s="128">
        <v>5028</v>
      </c>
      <c r="M13" s="130">
        <v>0</v>
      </c>
      <c r="N13" s="132">
        <v>1075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2674</v>
      </c>
      <c r="C15" s="128">
        <v>2498</v>
      </c>
      <c r="D15" s="128">
        <v>12</v>
      </c>
      <c r="E15" s="128">
        <v>44</v>
      </c>
      <c r="F15" s="128">
        <v>120</v>
      </c>
      <c r="G15" s="128">
        <v>2356</v>
      </c>
      <c r="H15" s="128">
        <v>912</v>
      </c>
      <c r="I15" s="130">
        <v>0</v>
      </c>
      <c r="J15" s="128">
        <v>29</v>
      </c>
      <c r="K15" s="128">
        <v>4</v>
      </c>
      <c r="L15" s="128">
        <v>1411</v>
      </c>
      <c r="M15" s="130">
        <v>0</v>
      </c>
      <c r="N15" s="132">
        <v>318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5632</v>
      </c>
      <c r="C17" s="128">
        <v>5529</v>
      </c>
      <c r="D17" s="128">
        <v>43</v>
      </c>
      <c r="E17" s="128">
        <v>58</v>
      </c>
      <c r="F17" s="128">
        <v>2</v>
      </c>
      <c r="G17" s="128">
        <v>5127</v>
      </c>
      <c r="H17" s="128">
        <v>5058</v>
      </c>
      <c r="I17" s="128">
        <v>10</v>
      </c>
      <c r="J17" s="128">
        <v>1</v>
      </c>
      <c r="K17" s="128">
        <v>7</v>
      </c>
      <c r="L17" s="128">
        <v>52</v>
      </c>
      <c r="M17" s="130">
        <v>0</v>
      </c>
      <c r="N17" s="132">
        <v>504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8625</v>
      </c>
      <c r="C19" s="128">
        <v>7427</v>
      </c>
      <c r="D19" s="128">
        <v>84</v>
      </c>
      <c r="E19" s="128">
        <v>1073</v>
      </c>
      <c r="F19" s="128">
        <v>41</v>
      </c>
      <c r="G19" s="128">
        <v>8171</v>
      </c>
      <c r="H19" s="128">
        <v>5513</v>
      </c>
      <c r="I19" s="128">
        <v>17</v>
      </c>
      <c r="J19" s="128">
        <v>149</v>
      </c>
      <c r="K19" s="128">
        <v>10</v>
      </c>
      <c r="L19" s="128">
        <v>2482</v>
      </c>
      <c r="M19" s="130">
        <v>0</v>
      </c>
      <c r="N19" s="132">
        <v>454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6919</v>
      </c>
      <c r="C21" s="128">
        <v>5992</v>
      </c>
      <c r="D21" s="128">
        <v>39</v>
      </c>
      <c r="E21" s="128">
        <v>870</v>
      </c>
      <c r="F21" s="128">
        <v>18</v>
      </c>
      <c r="G21" s="128">
        <v>6757</v>
      </c>
      <c r="H21" s="128">
        <v>5914</v>
      </c>
      <c r="I21" s="128">
        <v>11</v>
      </c>
      <c r="J21" s="128">
        <v>797</v>
      </c>
      <c r="K21" s="128">
        <v>19</v>
      </c>
      <c r="L21" s="128">
        <v>17</v>
      </c>
      <c r="M21" s="130">
        <v>0</v>
      </c>
      <c r="N21" s="132">
        <v>162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5776</v>
      </c>
      <c r="C23" s="128">
        <v>5335</v>
      </c>
      <c r="D23" s="128">
        <v>25</v>
      </c>
      <c r="E23" s="128">
        <v>143</v>
      </c>
      <c r="F23" s="128">
        <v>273</v>
      </c>
      <c r="G23" s="128">
        <v>4949</v>
      </c>
      <c r="H23" s="128">
        <v>1774</v>
      </c>
      <c r="I23" s="128">
        <v>8</v>
      </c>
      <c r="J23" s="128">
        <v>62</v>
      </c>
      <c r="K23" s="128">
        <v>6</v>
      </c>
      <c r="L23" s="128">
        <v>3100</v>
      </c>
      <c r="M23" s="130">
        <v>0</v>
      </c>
      <c r="N23" s="132">
        <v>827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2823</v>
      </c>
      <c r="C25" s="128">
        <v>1831</v>
      </c>
      <c r="D25" s="128">
        <v>158</v>
      </c>
      <c r="E25" s="128">
        <v>732</v>
      </c>
      <c r="F25" s="128">
        <v>101</v>
      </c>
      <c r="G25" s="128">
        <v>1660</v>
      </c>
      <c r="H25" s="128">
        <v>949</v>
      </c>
      <c r="I25" s="128">
        <v>1</v>
      </c>
      <c r="J25" s="128">
        <v>664</v>
      </c>
      <c r="K25" s="128">
        <v>13</v>
      </c>
      <c r="L25" s="128">
        <v>34</v>
      </c>
      <c r="M25" s="130">
        <v>0</v>
      </c>
      <c r="N25" s="132">
        <v>1163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14637</v>
      </c>
      <c r="C27" s="128">
        <v>9879</v>
      </c>
      <c r="D27" s="128">
        <v>211</v>
      </c>
      <c r="E27" s="128">
        <v>4342</v>
      </c>
      <c r="F27" s="128">
        <v>206</v>
      </c>
      <c r="G27" s="128">
        <v>11090</v>
      </c>
      <c r="H27" s="128">
        <v>3893</v>
      </c>
      <c r="I27" s="128">
        <v>26</v>
      </c>
      <c r="J27" s="128">
        <v>3731</v>
      </c>
      <c r="K27" s="128">
        <v>16</v>
      </c>
      <c r="L27" s="128">
        <v>3423</v>
      </c>
      <c r="M27" s="130">
        <v>0</v>
      </c>
      <c r="N27" s="132">
        <v>3548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14271</v>
      </c>
      <c r="C29" s="128">
        <v>8268</v>
      </c>
      <c r="D29" s="128">
        <v>280</v>
      </c>
      <c r="E29" s="128">
        <v>5376</v>
      </c>
      <c r="F29" s="128">
        <v>347</v>
      </c>
      <c r="G29" s="128">
        <v>11583</v>
      </c>
      <c r="H29" s="128">
        <v>1279</v>
      </c>
      <c r="I29" s="128">
        <v>19</v>
      </c>
      <c r="J29" s="128">
        <v>4323</v>
      </c>
      <c r="K29" s="128">
        <v>8</v>
      </c>
      <c r="L29" s="128">
        <v>5955</v>
      </c>
      <c r="M29" s="130">
        <v>0</v>
      </c>
      <c r="N29" s="132">
        <v>2687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1539</v>
      </c>
      <c r="C31" s="128">
        <v>1518</v>
      </c>
      <c r="D31" s="128">
        <v>0</v>
      </c>
      <c r="E31" s="128">
        <v>19</v>
      </c>
      <c r="F31" s="128">
        <v>2</v>
      </c>
      <c r="G31" s="128">
        <v>1296</v>
      </c>
      <c r="H31" s="128">
        <v>1090</v>
      </c>
      <c r="I31" s="128">
        <v>0</v>
      </c>
      <c r="J31" s="128">
        <v>2</v>
      </c>
      <c r="K31" s="130">
        <v>0</v>
      </c>
      <c r="L31" s="128">
        <v>204</v>
      </c>
      <c r="M31" s="130">
        <v>0</v>
      </c>
      <c r="N31" s="132">
        <v>244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791</v>
      </c>
      <c r="C33" s="128">
        <v>722</v>
      </c>
      <c r="D33" s="128">
        <v>12</v>
      </c>
      <c r="E33" s="128">
        <v>38</v>
      </c>
      <c r="F33" s="128">
        <v>18</v>
      </c>
      <c r="G33" s="128">
        <v>918</v>
      </c>
      <c r="H33" s="128">
        <v>250</v>
      </c>
      <c r="I33" s="128">
        <v>1</v>
      </c>
      <c r="J33" s="130">
        <v>0</v>
      </c>
      <c r="K33" s="128">
        <v>3</v>
      </c>
      <c r="L33" s="128">
        <v>664</v>
      </c>
      <c r="M33" s="130">
        <v>0</v>
      </c>
      <c r="N33" s="132">
        <v>-128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8150</v>
      </c>
      <c r="C35" s="128">
        <v>6912</v>
      </c>
      <c r="D35" s="128">
        <v>180</v>
      </c>
      <c r="E35" s="128">
        <v>744</v>
      </c>
      <c r="F35" s="128">
        <v>314</v>
      </c>
      <c r="G35" s="128">
        <v>6438</v>
      </c>
      <c r="H35" s="128">
        <v>3527</v>
      </c>
      <c r="I35" s="128">
        <v>7</v>
      </c>
      <c r="J35" s="128">
        <v>237</v>
      </c>
      <c r="K35" s="128">
        <v>18</v>
      </c>
      <c r="L35" s="128">
        <v>2648</v>
      </c>
      <c r="M35" s="130">
        <v>0</v>
      </c>
      <c r="N35" s="132">
        <v>1712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2.至114年4月止，38家本國銀行放款及催收款之備抵呆帳餘額為580,671百萬元，114年1至4月轉銷呆帳17,899百萬元。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2492</v>
      </c>
      <c r="C11" s="116">
        <v>2373</v>
      </c>
      <c r="D11" s="116">
        <v>24</v>
      </c>
      <c r="E11" s="116">
        <v>94</v>
      </c>
      <c r="F11" s="116">
        <v>0</v>
      </c>
      <c r="G11" s="116">
        <v>1932</v>
      </c>
      <c r="H11" s="116">
        <v>679</v>
      </c>
      <c r="I11" s="116">
        <v>6</v>
      </c>
      <c r="J11" s="116">
        <v>0</v>
      </c>
      <c r="K11" s="116">
        <v>57</v>
      </c>
      <c r="L11" s="116">
        <v>1191</v>
      </c>
      <c r="M11" s="119">
        <v>0</v>
      </c>
      <c r="N11" s="122">
        <v>560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1167</v>
      </c>
      <c r="C13" s="128">
        <v>1044</v>
      </c>
      <c r="D13" s="128">
        <v>33</v>
      </c>
      <c r="E13" s="128">
        <v>81</v>
      </c>
      <c r="F13" s="128">
        <v>9</v>
      </c>
      <c r="G13" s="128">
        <v>1067</v>
      </c>
      <c r="H13" s="128">
        <v>960</v>
      </c>
      <c r="I13" s="128">
        <v>0</v>
      </c>
      <c r="J13" s="128">
        <v>86</v>
      </c>
      <c r="K13" s="130">
        <v>0</v>
      </c>
      <c r="L13" s="128">
        <v>21</v>
      </c>
      <c r="M13" s="130">
        <v>0</v>
      </c>
      <c r="N13" s="132">
        <v>100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2666</v>
      </c>
      <c r="C15" s="128">
        <v>2453</v>
      </c>
      <c r="D15" s="128">
        <v>27</v>
      </c>
      <c r="E15" s="128">
        <v>152</v>
      </c>
      <c r="F15" s="128">
        <v>34</v>
      </c>
      <c r="G15" s="128">
        <v>2546</v>
      </c>
      <c r="H15" s="128">
        <v>1848</v>
      </c>
      <c r="I15" s="128">
        <v>5</v>
      </c>
      <c r="J15" s="128">
        <v>161</v>
      </c>
      <c r="K15" s="128">
        <v>6</v>
      </c>
      <c r="L15" s="128">
        <v>526</v>
      </c>
      <c r="M15" s="130">
        <v>0</v>
      </c>
      <c r="N15" s="132">
        <v>120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4205</v>
      </c>
      <c r="C17" s="128">
        <v>2863</v>
      </c>
      <c r="D17" s="128">
        <v>48</v>
      </c>
      <c r="E17" s="128">
        <v>427</v>
      </c>
      <c r="F17" s="128">
        <v>867</v>
      </c>
      <c r="G17" s="128">
        <v>2899</v>
      </c>
      <c r="H17" s="128">
        <v>2299</v>
      </c>
      <c r="I17" s="128">
        <v>4</v>
      </c>
      <c r="J17" s="128">
        <v>447</v>
      </c>
      <c r="K17" s="130">
        <v>0</v>
      </c>
      <c r="L17" s="128">
        <v>148</v>
      </c>
      <c r="M17" s="130">
        <v>0</v>
      </c>
      <c r="N17" s="132">
        <v>1306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2862</v>
      </c>
      <c r="C19" s="128">
        <v>1700</v>
      </c>
      <c r="D19" s="128">
        <v>51</v>
      </c>
      <c r="E19" s="128">
        <v>1063</v>
      </c>
      <c r="F19" s="128">
        <v>48</v>
      </c>
      <c r="G19" s="128">
        <v>2356</v>
      </c>
      <c r="H19" s="128">
        <v>1304</v>
      </c>
      <c r="I19" s="128">
        <v>3</v>
      </c>
      <c r="J19" s="128">
        <v>948</v>
      </c>
      <c r="K19" s="130">
        <v>0</v>
      </c>
      <c r="L19" s="128">
        <v>100</v>
      </c>
      <c r="M19" s="130">
        <v>0</v>
      </c>
      <c r="N19" s="132">
        <v>507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960</v>
      </c>
      <c r="C21" s="128">
        <v>714</v>
      </c>
      <c r="D21" s="128">
        <v>9</v>
      </c>
      <c r="E21" s="128">
        <v>60</v>
      </c>
      <c r="F21" s="128">
        <v>176</v>
      </c>
      <c r="G21" s="128">
        <v>983</v>
      </c>
      <c r="H21" s="128">
        <v>79</v>
      </c>
      <c r="I21" s="130">
        <v>0</v>
      </c>
      <c r="J21" s="130">
        <v>0</v>
      </c>
      <c r="K21" s="128">
        <v>2</v>
      </c>
      <c r="L21" s="128">
        <v>902</v>
      </c>
      <c r="M21" s="130">
        <v>0</v>
      </c>
      <c r="N21" s="132">
        <v>-24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1600</v>
      </c>
      <c r="C23" s="128">
        <v>221</v>
      </c>
      <c r="D23" s="128">
        <v>129</v>
      </c>
      <c r="E23" s="128">
        <v>735</v>
      </c>
      <c r="F23" s="128">
        <v>515</v>
      </c>
      <c r="G23" s="128">
        <v>1338</v>
      </c>
      <c r="H23" s="128">
        <v>539</v>
      </c>
      <c r="I23" s="128">
        <v>0</v>
      </c>
      <c r="J23" s="128">
        <v>723</v>
      </c>
      <c r="K23" s="130">
        <v>0</v>
      </c>
      <c r="L23" s="128">
        <v>77</v>
      </c>
      <c r="M23" s="130">
        <v>0</v>
      </c>
      <c r="N23" s="132">
        <v>262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61</v>
      </c>
      <c r="C25" s="128">
        <v>56</v>
      </c>
      <c r="D25" s="128">
        <v>0</v>
      </c>
      <c r="E25" s="128">
        <v>1</v>
      </c>
      <c r="F25" s="128">
        <v>5</v>
      </c>
      <c r="G25" s="128">
        <v>65</v>
      </c>
      <c r="H25" s="128">
        <v>6</v>
      </c>
      <c r="I25" s="130">
        <v>0</v>
      </c>
      <c r="J25" s="128">
        <v>3</v>
      </c>
      <c r="K25" s="128">
        <v>1</v>
      </c>
      <c r="L25" s="128">
        <v>55</v>
      </c>
      <c r="M25" s="130">
        <v>0</v>
      </c>
      <c r="N25" s="132">
        <v>-4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98</v>
      </c>
      <c r="C27" s="128">
        <v>91</v>
      </c>
      <c r="D27" s="128">
        <v>0</v>
      </c>
      <c r="E27" s="128">
        <v>6</v>
      </c>
      <c r="F27" s="128">
        <v>0</v>
      </c>
      <c r="G27" s="128">
        <v>73</v>
      </c>
      <c r="H27" s="128">
        <v>14</v>
      </c>
      <c r="I27" s="128">
        <v>1</v>
      </c>
      <c r="J27" s="128">
        <v>4</v>
      </c>
      <c r="K27" s="128">
        <v>1</v>
      </c>
      <c r="L27" s="128">
        <v>52</v>
      </c>
      <c r="M27" s="130">
        <v>0</v>
      </c>
      <c r="N27" s="132">
        <v>25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1508</v>
      </c>
      <c r="C29" s="128">
        <v>1230</v>
      </c>
      <c r="D29" s="128">
        <v>34</v>
      </c>
      <c r="E29" s="128">
        <v>230</v>
      </c>
      <c r="F29" s="128">
        <v>15</v>
      </c>
      <c r="G29" s="128">
        <v>1614</v>
      </c>
      <c r="H29" s="128">
        <v>355</v>
      </c>
      <c r="I29" s="128">
        <v>0</v>
      </c>
      <c r="J29" s="128">
        <v>93</v>
      </c>
      <c r="K29" s="130">
        <v>0</v>
      </c>
      <c r="L29" s="128">
        <v>1166</v>
      </c>
      <c r="M29" s="130">
        <v>0</v>
      </c>
      <c r="N29" s="132">
        <v>-106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955</v>
      </c>
      <c r="C31" s="128">
        <v>932</v>
      </c>
      <c r="D31" s="128">
        <v>6</v>
      </c>
      <c r="E31" s="128">
        <v>0</v>
      </c>
      <c r="F31" s="128">
        <v>17</v>
      </c>
      <c r="G31" s="128">
        <v>1045</v>
      </c>
      <c r="H31" s="128">
        <v>122</v>
      </c>
      <c r="I31" s="128">
        <v>0</v>
      </c>
      <c r="J31" s="130">
        <v>0</v>
      </c>
      <c r="K31" s="128">
        <v>1</v>
      </c>
      <c r="L31" s="128">
        <v>923</v>
      </c>
      <c r="M31" s="130">
        <v>0</v>
      </c>
      <c r="N31" s="132">
        <v>-90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609</v>
      </c>
      <c r="C33" s="128">
        <v>578</v>
      </c>
      <c r="D33" s="128">
        <v>23</v>
      </c>
      <c r="E33" s="128">
        <v>1</v>
      </c>
      <c r="F33" s="128">
        <v>7</v>
      </c>
      <c r="G33" s="128">
        <v>390</v>
      </c>
      <c r="H33" s="128">
        <v>183</v>
      </c>
      <c r="I33" s="128">
        <v>0</v>
      </c>
      <c r="J33" s="130">
        <v>0</v>
      </c>
      <c r="K33" s="128">
        <v>1</v>
      </c>
      <c r="L33" s="128">
        <v>206</v>
      </c>
      <c r="M33" s="130">
        <v>0</v>
      </c>
      <c r="N33" s="132">
        <v>220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47</v>
      </c>
      <c r="C35" s="128">
        <v>47</v>
      </c>
      <c r="D35" s="128">
        <v>0</v>
      </c>
      <c r="E35" s="130">
        <v>0</v>
      </c>
      <c r="F35" s="130">
        <v>0</v>
      </c>
      <c r="G35" s="128">
        <v>29</v>
      </c>
      <c r="H35" s="128">
        <v>0</v>
      </c>
      <c r="I35" s="128">
        <v>0</v>
      </c>
      <c r="J35" s="130">
        <v>0</v>
      </c>
      <c r="K35" s="128">
        <v>0</v>
      </c>
      <c r="L35" s="128">
        <v>29</v>
      </c>
      <c r="M35" s="130">
        <v>0</v>
      </c>
      <c r="N35" s="132">
        <v>18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1216</v>
      </c>
      <c r="C11" s="116">
        <v>1054</v>
      </c>
      <c r="D11" s="116">
        <v>22</v>
      </c>
      <c r="E11" s="116">
        <v>1</v>
      </c>
      <c r="F11" s="116">
        <v>139</v>
      </c>
      <c r="G11" s="116">
        <v>934</v>
      </c>
      <c r="H11" s="116">
        <v>905</v>
      </c>
      <c r="I11" s="116">
        <v>2</v>
      </c>
      <c r="J11" s="116">
        <v>0</v>
      </c>
      <c r="K11" s="116">
        <v>1</v>
      </c>
      <c r="L11" s="116">
        <v>25</v>
      </c>
      <c r="M11" s="119">
        <v>0</v>
      </c>
      <c r="N11" s="122">
        <v>282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2968</v>
      </c>
      <c r="C13" s="128">
        <v>1609</v>
      </c>
      <c r="D13" s="128">
        <v>223</v>
      </c>
      <c r="E13" s="128">
        <v>1130</v>
      </c>
      <c r="F13" s="128">
        <v>7</v>
      </c>
      <c r="G13" s="128">
        <v>2130</v>
      </c>
      <c r="H13" s="128">
        <v>488</v>
      </c>
      <c r="I13" s="128">
        <v>4</v>
      </c>
      <c r="J13" s="128">
        <v>491</v>
      </c>
      <c r="K13" s="128">
        <v>11</v>
      </c>
      <c r="L13" s="128">
        <v>1136</v>
      </c>
      <c r="M13" s="130">
        <v>0</v>
      </c>
      <c r="N13" s="132">
        <v>838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3457</v>
      </c>
      <c r="C15" s="128">
        <v>2449</v>
      </c>
      <c r="D15" s="128">
        <v>38</v>
      </c>
      <c r="E15" s="128">
        <v>831</v>
      </c>
      <c r="F15" s="128">
        <v>138</v>
      </c>
      <c r="G15" s="128">
        <v>3640</v>
      </c>
      <c r="H15" s="128">
        <v>749</v>
      </c>
      <c r="I15" s="128">
        <v>1</v>
      </c>
      <c r="J15" s="128">
        <v>875</v>
      </c>
      <c r="K15" s="128">
        <v>4</v>
      </c>
      <c r="L15" s="128">
        <v>2012</v>
      </c>
      <c r="M15" s="130">
        <v>0</v>
      </c>
      <c r="N15" s="132">
        <v>-183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16783</v>
      </c>
      <c r="C17" s="128">
        <v>7904</v>
      </c>
      <c r="D17" s="128">
        <v>653</v>
      </c>
      <c r="E17" s="128">
        <v>8035</v>
      </c>
      <c r="F17" s="128">
        <v>191</v>
      </c>
      <c r="G17" s="128">
        <v>14181</v>
      </c>
      <c r="H17" s="128">
        <v>3314</v>
      </c>
      <c r="I17" s="128">
        <v>11</v>
      </c>
      <c r="J17" s="128">
        <v>7375</v>
      </c>
      <c r="K17" s="128">
        <v>29</v>
      </c>
      <c r="L17" s="128">
        <v>3452</v>
      </c>
      <c r="M17" s="130">
        <v>0</v>
      </c>
      <c r="N17" s="132">
        <v>2601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23308</v>
      </c>
      <c r="C19" s="128">
        <v>3442</v>
      </c>
      <c r="D19" s="128">
        <v>220</v>
      </c>
      <c r="E19" s="128">
        <v>19475</v>
      </c>
      <c r="F19" s="128">
        <v>170</v>
      </c>
      <c r="G19" s="128">
        <v>20036</v>
      </c>
      <c r="H19" s="128">
        <v>2244</v>
      </c>
      <c r="I19" s="128">
        <v>18</v>
      </c>
      <c r="J19" s="128">
        <v>17113</v>
      </c>
      <c r="K19" s="130">
        <v>0</v>
      </c>
      <c r="L19" s="128">
        <v>662</v>
      </c>
      <c r="M19" s="130">
        <v>0</v>
      </c>
      <c r="N19" s="132">
        <v>3271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3848</v>
      </c>
      <c r="C21" s="128">
        <v>2707</v>
      </c>
      <c r="D21" s="128">
        <v>240</v>
      </c>
      <c r="E21" s="128">
        <v>610</v>
      </c>
      <c r="F21" s="128">
        <v>290</v>
      </c>
      <c r="G21" s="128">
        <v>3045</v>
      </c>
      <c r="H21" s="128">
        <v>1764</v>
      </c>
      <c r="I21" s="128">
        <v>1</v>
      </c>
      <c r="J21" s="128">
        <v>384</v>
      </c>
      <c r="K21" s="128">
        <v>29</v>
      </c>
      <c r="L21" s="128">
        <v>867</v>
      </c>
      <c r="M21" s="130">
        <v>0</v>
      </c>
      <c r="N21" s="132">
        <v>803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2491</v>
      </c>
      <c r="C23" s="128">
        <v>930</v>
      </c>
      <c r="D23" s="128">
        <v>232</v>
      </c>
      <c r="E23" s="128">
        <v>579</v>
      </c>
      <c r="F23" s="128">
        <v>752</v>
      </c>
      <c r="G23" s="128">
        <v>1505</v>
      </c>
      <c r="H23" s="128">
        <v>867</v>
      </c>
      <c r="I23" s="128">
        <v>3</v>
      </c>
      <c r="J23" s="128">
        <v>7</v>
      </c>
      <c r="K23" s="128">
        <v>147</v>
      </c>
      <c r="L23" s="128">
        <v>481</v>
      </c>
      <c r="M23" s="130">
        <v>0</v>
      </c>
      <c r="N23" s="132">
        <v>986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15504</v>
      </c>
      <c r="C25" s="128">
        <v>5006</v>
      </c>
      <c r="D25" s="128">
        <v>126</v>
      </c>
      <c r="E25" s="128">
        <v>10033</v>
      </c>
      <c r="F25" s="128">
        <v>338</v>
      </c>
      <c r="G25" s="128">
        <v>14144</v>
      </c>
      <c r="H25" s="128">
        <v>2215</v>
      </c>
      <c r="I25" s="128">
        <v>16</v>
      </c>
      <c r="J25" s="128">
        <v>9728</v>
      </c>
      <c r="K25" s="128">
        <v>10</v>
      </c>
      <c r="L25" s="128">
        <v>2175</v>
      </c>
      <c r="M25" s="130">
        <v>0</v>
      </c>
      <c r="N25" s="132">
        <v>1360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823</v>
      </c>
      <c r="C27" s="128">
        <v>704</v>
      </c>
      <c r="D27" s="128">
        <v>35</v>
      </c>
      <c r="E27" s="128">
        <v>67</v>
      </c>
      <c r="F27" s="128">
        <v>16</v>
      </c>
      <c r="G27" s="128">
        <v>407</v>
      </c>
      <c r="H27" s="128">
        <v>217</v>
      </c>
      <c r="I27" s="128">
        <v>1</v>
      </c>
      <c r="J27" s="128">
        <v>71</v>
      </c>
      <c r="K27" s="128">
        <v>1</v>
      </c>
      <c r="L27" s="128">
        <v>118</v>
      </c>
      <c r="M27" s="130">
        <v>0</v>
      </c>
      <c r="N27" s="132">
        <v>416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14900</v>
      </c>
      <c r="C29" s="128">
        <v>8186</v>
      </c>
      <c r="D29" s="128">
        <v>278</v>
      </c>
      <c r="E29" s="128">
        <v>4714</v>
      </c>
      <c r="F29" s="128">
        <v>1721</v>
      </c>
      <c r="G29" s="128">
        <v>8781</v>
      </c>
      <c r="H29" s="128">
        <v>4197</v>
      </c>
      <c r="I29" s="128">
        <v>27</v>
      </c>
      <c r="J29" s="128">
        <v>3127</v>
      </c>
      <c r="K29" s="130">
        <v>0</v>
      </c>
      <c r="L29" s="128">
        <v>1430</v>
      </c>
      <c r="M29" s="130">
        <v>0</v>
      </c>
      <c r="N29" s="132">
        <v>6119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6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177430</v>
      </c>
      <c r="C11" s="117">
        <v>81237</v>
      </c>
      <c r="D11" s="117">
        <v>3536</v>
      </c>
      <c r="E11" s="117">
        <v>87099</v>
      </c>
      <c r="F11" s="117">
        <v>5558</v>
      </c>
      <c r="G11" s="117">
        <v>154095</v>
      </c>
      <c r="H11" s="117">
        <v>51851</v>
      </c>
      <c r="I11" s="117">
        <v>446</v>
      </c>
      <c r="J11" s="117">
        <v>84677</v>
      </c>
      <c r="K11" s="117">
        <v>6059</v>
      </c>
      <c r="L11" s="117">
        <v>11061</v>
      </c>
      <c r="M11" s="120">
        <v>0</v>
      </c>
      <c r="N11" s="123">
        <v>23335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4256</v>
      </c>
      <c r="C13" s="128">
        <v>4028</v>
      </c>
      <c r="D13" s="128">
        <v>31</v>
      </c>
      <c r="E13" s="128">
        <v>93</v>
      </c>
      <c r="F13" s="128">
        <v>104</v>
      </c>
      <c r="G13" s="128">
        <v>3234</v>
      </c>
      <c r="H13" s="128">
        <v>1893</v>
      </c>
      <c r="I13" s="128">
        <v>10</v>
      </c>
      <c r="J13" s="128">
        <v>111</v>
      </c>
      <c r="K13" s="128">
        <v>178</v>
      </c>
      <c r="L13" s="128">
        <v>1043</v>
      </c>
      <c r="M13" s="130">
        <v>0</v>
      </c>
      <c r="N13" s="132">
        <v>1022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3143</v>
      </c>
      <c r="C15" s="128">
        <v>2498</v>
      </c>
      <c r="D15" s="128">
        <v>70</v>
      </c>
      <c r="E15" s="130">
        <v>0</v>
      </c>
      <c r="F15" s="128">
        <v>575</v>
      </c>
      <c r="G15" s="128">
        <v>2671</v>
      </c>
      <c r="H15" s="128">
        <v>1885</v>
      </c>
      <c r="I15" s="128">
        <v>11</v>
      </c>
      <c r="J15" s="128">
        <v>540</v>
      </c>
      <c r="K15" s="128">
        <v>128</v>
      </c>
      <c r="L15" s="128">
        <v>108</v>
      </c>
      <c r="M15" s="130">
        <v>0</v>
      </c>
      <c r="N15" s="132">
        <v>471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3544</v>
      </c>
      <c r="C17" s="128">
        <v>3511</v>
      </c>
      <c r="D17" s="128">
        <v>21</v>
      </c>
      <c r="E17" s="130">
        <v>0</v>
      </c>
      <c r="F17" s="128">
        <v>12</v>
      </c>
      <c r="G17" s="128">
        <v>3035</v>
      </c>
      <c r="H17" s="128">
        <v>2413</v>
      </c>
      <c r="I17" s="128">
        <v>13</v>
      </c>
      <c r="J17" s="130">
        <v>0</v>
      </c>
      <c r="K17" s="128">
        <v>172</v>
      </c>
      <c r="L17" s="128">
        <v>437</v>
      </c>
      <c r="M17" s="130">
        <v>0</v>
      </c>
      <c r="N17" s="132">
        <v>508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9129</v>
      </c>
      <c r="C19" s="128">
        <v>7517</v>
      </c>
      <c r="D19" s="128">
        <v>192</v>
      </c>
      <c r="E19" s="128">
        <v>1380</v>
      </c>
      <c r="F19" s="128">
        <v>41</v>
      </c>
      <c r="G19" s="128">
        <v>6656</v>
      </c>
      <c r="H19" s="128">
        <v>3963</v>
      </c>
      <c r="I19" s="128">
        <v>34</v>
      </c>
      <c r="J19" s="128">
        <v>1368</v>
      </c>
      <c r="K19" s="128">
        <v>343</v>
      </c>
      <c r="L19" s="128">
        <v>947</v>
      </c>
      <c r="M19" s="130">
        <v>0</v>
      </c>
      <c r="N19" s="132">
        <v>2473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5085</v>
      </c>
      <c r="C21" s="128">
        <v>4848</v>
      </c>
      <c r="D21" s="128">
        <v>52</v>
      </c>
      <c r="E21" s="128">
        <v>63</v>
      </c>
      <c r="F21" s="128">
        <v>123</v>
      </c>
      <c r="G21" s="128">
        <v>4275</v>
      </c>
      <c r="H21" s="128">
        <v>3031</v>
      </c>
      <c r="I21" s="128">
        <v>10</v>
      </c>
      <c r="J21" s="128">
        <v>139</v>
      </c>
      <c r="K21" s="128">
        <v>244</v>
      </c>
      <c r="L21" s="128">
        <v>851</v>
      </c>
      <c r="M21" s="130">
        <v>0</v>
      </c>
      <c r="N21" s="132">
        <v>810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5413</v>
      </c>
      <c r="C23" s="128">
        <v>3720</v>
      </c>
      <c r="D23" s="128">
        <v>37</v>
      </c>
      <c r="E23" s="128">
        <v>1572</v>
      </c>
      <c r="F23" s="128">
        <v>84</v>
      </c>
      <c r="G23" s="128">
        <v>4526</v>
      </c>
      <c r="H23" s="128">
        <v>2265</v>
      </c>
      <c r="I23" s="128">
        <v>11</v>
      </c>
      <c r="J23" s="128">
        <v>1549</v>
      </c>
      <c r="K23" s="128">
        <v>158</v>
      </c>
      <c r="L23" s="128">
        <v>543</v>
      </c>
      <c r="M23" s="130">
        <v>0</v>
      </c>
      <c r="N23" s="132">
        <v>886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1590</v>
      </c>
      <c r="C25" s="128">
        <v>882</v>
      </c>
      <c r="D25" s="128">
        <v>94</v>
      </c>
      <c r="E25" s="128">
        <v>558</v>
      </c>
      <c r="F25" s="128">
        <v>57</v>
      </c>
      <c r="G25" s="128">
        <v>1074</v>
      </c>
      <c r="H25" s="128">
        <v>440</v>
      </c>
      <c r="I25" s="128">
        <v>3</v>
      </c>
      <c r="J25" s="128">
        <v>510</v>
      </c>
      <c r="K25" s="128">
        <v>74</v>
      </c>
      <c r="L25" s="128">
        <v>46</v>
      </c>
      <c r="M25" s="130">
        <v>0</v>
      </c>
      <c r="N25" s="132">
        <v>516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15816</v>
      </c>
      <c r="C27" s="128">
        <v>6028</v>
      </c>
      <c r="D27" s="128">
        <v>326</v>
      </c>
      <c r="E27" s="128">
        <v>7224</v>
      </c>
      <c r="F27" s="128">
        <v>2239</v>
      </c>
      <c r="G27" s="128">
        <v>13152</v>
      </c>
      <c r="H27" s="128">
        <v>5532</v>
      </c>
      <c r="I27" s="128">
        <v>34</v>
      </c>
      <c r="J27" s="128">
        <v>6864</v>
      </c>
      <c r="K27" s="128">
        <v>478</v>
      </c>
      <c r="L27" s="128">
        <v>243</v>
      </c>
      <c r="M27" s="130">
        <v>0</v>
      </c>
      <c r="N27" s="132">
        <v>2665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48438</v>
      </c>
      <c r="C29" s="128">
        <v>3712</v>
      </c>
      <c r="D29" s="128">
        <v>242</v>
      </c>
      <c r="E29" s="128">
        <v>44306</v>
      </c>
      <c r="F29" s="128">
        <v>178</v>
      </c>
      <c r="G29" s="128">
        <v>47769</v>
      </c>
      <c r="H29" s="128">
        <v>2315</v>
      </c>
      <c r="I29" s="128">
        <v>74</v>
      </c>
      <c r="J29" s="128">
        <v>43917</v>
      </c>
      <c r="K29" s="128">
        <v>679</v>
      </c>
      <c r="L29" s="128">
        <v>785</v>
      </c>
      <c r="M29" s="130">
        <v>0</v>
      </c>
      <c r="N29" s="132">
        <v>669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13762</v>
      </c>
      <c r="C35" s="128">
        <v>13339</v>
      </c>
      <c r="D35" s="128">
        <v>200</v>
      </c>
      <c r="E35" s="128">
        <v>125</v>
      </c>
      <c r="F35" s="128">
        <v>97</v>
      </c>
      <c r="G35" s="128">
        <v>11805</v>
      </c>
      <c r="H35" s="128">
        <v>8957</v>
      </c>
      <c r="I35" s="128">
        <v>37</v>
      </c>
      <c r="J35" s="128">
        <v>12</v>
      </c>
      <c r="K35" s="128">
        <v>639</v>
      </c>
      <c r="L35" s="128">
        <v>2160</v>
      </c>
      <c r="M35" s="130">
        <v>0</v>
      </c>
      <c r="N35" s="132">
        <v>1956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2.至114年4月止，38家本國銀行放款及催收款之備抵呆帳餘額為580,671百萬元，114年1至4月轉銷呆帳17,899百萬元。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7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6384</v>
      </c>
      <c r="C13" s="128">
        <v>1356</v>
      </c>
      <c r="D13" s="128">
        <v>79</v>
      </c>
      <c r="E13" s="128">
        <v>4940</v>
      </c>
      <c r="F13" s="128">
        <v>9</v>
      </c>
      <c r="G13" s="128">
        <v>5908</v>
      </c>
      <c r="H13" s="128">
        <v>839</v>
      </c>
      <c r="I13" s="128">
        <v>2</v>
      </c>
      <c r="J13" s="128">
        <v>4811</v>
      </c>
      <c r="K13" s="128">
        <v>96</v>
      </c>
      <c r="L13" s="128">
        <v>161</v>
      </c>
      <c r="M13" s="130">
        <v>0</v>
      </c>
      <c r="N13" s="132">
        <v>476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2366</v>
      </c>
      <c r="C15" s="128">
        <v>2344</v>
      </c>
      <c r="D15" s="128">
        <v>21</v>
      </c>
      <c r="E15" s="130">
        <v>0</v>
      </c>
      <c r="F15" s="128">
        <v>1</v>
      </c>
      <c r="G15" s="128">
        <v>1791</v>
      </c>
      <c r="H15" s="128">
        <v>787</v>
      </c>
      <c r="I15" s="128">
        <v>4</v>
      </c>
      <c r="J15" s="130">
        <v>0</v>
      </c>
      <c r="K15" s="128">
        <v>109</v>
      </c>
      <c r="L15" s="128">
        <v>891</v>
      </c>
      <c r="M15" s="130">
        <v>0</v>
      </c>
      <c r="N15" s="132">
        <v>575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217</v>
      </c>
      <c r="C19" s="128">
        <v>210</v>
      </c>
      <c r="D19" s="128">
        <v>6</v>
      </c>
      <c r="E19" s="130">
        <v>0</v>
      </c>
      <c r="F19" s="128">
        <v>1</v>
      </c>
      <c r="G19" s="128">
        <v>174</v>
      </c>
      <c r="H19" s="128">
        <v>148</v>
      </c>
      <c r="I19" s="128">
        <v>0</v>
      </c>
      <c r="J19" s="130">
        <v>0</v>
      </c>
      <c r="K19" s="128">
        <v>9</v>
      </c>
      <c r="L19" s="128">
        <v>17</v>
      </c>
      <c r="M19" s="130">
        <v>0</v>
      </c>
      <c r="N19" s="132">
        <v>43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1242</v>
      </c>
      <c r="C29" s="128">
        <v>743</v>
      </c>
      <c r="D29" s="128">
        <v>9</v>
      </c>
      <c r="E29" s="128">
        <v>486</v>
      </c>
      <c r="F29" s="128">
        <v>5</v>
      </c>
      <c r="G29" s="128">
        <v>1088</v>
      </c>
      <c r="H29" s="128">
        <v>523</v>
      </c>
      <c r="I29" s="128">
        <v>3</v>
      </c>
      <c r="J29" s="128">
        <v>484</v>
      </c>
      <c r="K29" s="128">
        <v>37</v>
      </c>
      <c r="L29" s="128">
        <v>41</v>
      </c>
      <c r="M29" s="130">
        <v>0</v>
      </c>
      <c r="N29" s="132">
        <v>154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8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300</v>
      </c>
      <c r="C13" s="128">
        <v>294</v>
      </c>
      <c r="D13" s="128">
        <v>5</v>
      </c>
      <c r="E13" s="128">
        <v>0</v>
      </c>
      <c r="F13" s="128">
        <v>1</v>
      </c>
      <c r="G13" s="128">
        <v>221</v>
      </c>
      <c r="H13" s="128">
        <v>157</v>
      </c>
      <c r="I13" s="128">
        <v>1</v>
      </c>
      <c r="J13" s="128">
        <v>0</v>
      </c>
      <c r="K13" s="128">
        <v>27</v>
      </c>
      <c r="L13" s="128">
        <v>35</v>
      </c>
      <c r="M13" s="130">
        <v>0</v>
      </c>
      <c r="N13" s="132">
        <v>79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502</v>
      </c>
      <c r="C15" s="128">
        <v>185</v>
      </c>
      <c r="D15" s="128">
        <v>2</v>
      </c>
      <c r="E15" s="128">
        <v>96</v>
      </c>
      <c r="F15" s="128">
        <v>219</v>
      </c>
      <c r="G15" s="128">
        <v>487</v>
      </c>
      <c r="H15" s="128">
        <v>130</v>
      </c>
      <c r="I15" s="128">
        <v>1</v>
      </c>
      <c r="J15" s="128">
        <v>306</v>
      </c>
      <c r="K15" s="128">
        <v>27</v>
      </c>
      <c r="L15" s="128">
        <v>23</v>
      </c>
      <c r="M15" s="130">
        <v>0</v>
      </c>
      <c r="N15" s="132">
        <v>16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10616</v>
      </c>
      <c r="C17" s="128">
        <v>4039</v>
      </c>
      <c r="D17" s="128">
        <v>470</v>
      </c>
      <c r="E17" s="128">
        <v>5955</v>
      </c>
      <c r="F17" s="128">
        <v>152</v>
      </c>
      <c r="G17" s="128">
        <v>8834</v>
      </c>
      <c r="H17" s="128">
        <v>2175</v>
      </c>
      <c r="I17" s="128">
        <v>23</v>
      </c>
      <c r="J17" s="128">
        <v>5908</v>
      </c>
      <c r="K17" s="128">
        <v>348</v>
      </c>
      <c r="L17" s="128">
        <v>381</v>
      </c>
      <c r="M17" s="130">
        <v>0</v>
      </c>
      <c r="N17" s="132">
        <v>1782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13686</v>
      </c>
      <c r="C19" s="128">
        <v>7732</v>
      </c>
      <c r="D19" s="128">
        <v>418</v>
      </c>
      <c r="E19" s="128">
        <v>5464</v>
      </c>
      <c r="F19" s="128">
        <v>72</v>
      </c>
      <c r="G19" s="128">
        <v>10433</v>
      </c>
      <c r="H19" s="128">
        <v>4571</v>
      </c>
      <c r="I19" s="128">
        <v>28</v>
      </c>
      <c r="J19" s="128">
        <v>4679</v>
      </c>
      <c r="K19" s="128">
        <v>495</v>
      </c>
      <c r="L19" s="128">
        <v>660</v>
      </c>
      <c r="M19" s="130">
        <v>0</v>
      </c>
      <c r="N19" s="132">
        <v>3253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6177</v>
      </c>
      <c r="C25" s="128">
        <v>2992</v>
      </c>
      <c r="D25" s="128">
        <v>169</v>
      </c>
      <c r="E25" s="128">
        <v>2877</v>
      </c>
      <c r="F25" s="128">
        <v>139</v>
      </c>
      <c r="G25" s="128">
        <v>5723</v>
      </c>
      <c r="H25" s="128">
        <v>2123</v>
      </c>
      <c r="I25" s="128">
        <v>18</v>
      </c>
      <c r="J25" s="128">
        <v>2866</v>
      </c>
      <c r="K25" s="128">
        <v>295</v>
      </c>
      <c r="L25" s="128">
        <v>421</v>
      </c>
      <c r="M25" s="130">
        <v>0</v>
      </c>
      <c r="N25" s="132">
        <v>454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25764</v>
      </c>
      <c r="C29" s="128">
        <v>11260</v>
      </c>
      <c r="D29" s="128">
        <v>1094</v>
      </c>
      <c r="E29" s="128">
        <v>11960</v>
      </c>
      <c r="F29" s="128">
        <v>1450</v>
      </c>
      <c r="G29" s="128">
        <v>21237</v>
      </c>
      <c r="H29" s="128">
        <v>7705</v>
      </c>
      <c r="I29" s="128">
        <v>130</v>
      </c>
      <c r="J29" s="128">
        <v>10613</v>
      </c>
      <c r="K29" s="128">
        <v>1522</v>
      </c>
      <c r="L29" s="128">
        <v>1268</v>
      </c>
      <c r="M29" s="130">
        <v>0</v>
      </c>
      <c r="N29" s="132">
        <v>4527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9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13360</v>
      </c>
      <c r="C11" s="117">
        <v>3918</v>
      </c>
      <c r="D11" s="117">
        <v>97</v>
      </c>
      <c r="E11" s="117">
        <v>8602</v>
      </c>
      <c r="F11" s="117">
        <v>743</v>
      </c>
      <c r="G11" s="117">
        <v>12287</v>
      </c>
      <c r="H11" s="117">
        <v>1314</v>
      </c>
      <c r="I11" s="117">
        <v>54</v>
      </c>
      <c r="J11" s="117">
        <v>8568</v>
      </c>
      <c r="K11" s="117">
        <v>720</v>
      </c>
      <c r="L11" s="117">
        <v>1631</v>
      </c>
      <c r="M11" s="120">
        <v>0</v>
      </c>
      <c r="N11" s="123">
        <v>1073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430</v>
      </c>
      <c r="C13" s="128">
        <v>380</v>
      </c>
      <c r="D13" s="128">
        <v>5</v>
      </c>
      <c r="E13" s="130">
        <v>0</v>
      </c>
      <c r="F13" s="128">
        <v>44</v>
      </c>
      <c r="G13" s="128">
        <v>284</v>
      </c>
      <c r="H13" s="128">
        <v>140</v>
      </c>
      <c r="I13" s="128">
        <v>2</v>
      </c>
      <c r="J13" s="130">
        <v>0</v>
      </c>
      <c r="K13" s="128">
        <v>51</v>
      </c>
      <c r="L13" s="128">
        <v>91</v>
      </c>
      <c r="M13" s="130">
        <v>0</v>
      </c>
      <c r="N13" s="132">
        <v>146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392</v>
      </c>
      <c r="C15" s="128">
        <v>385</v>
      </c>
      <c r="D15" s="128">
        <v>6</v>
      </c>
      <c r="E15" s="130">
        <v>0</v>
      </c>
      <c r="F15" s="128">
        <v>0</v>
      </c>
      <c r="G15" s="128">
        <v>749</v>
      </c>
      <c r="H15" s="128">
        <v>75</v>
      </c>
      <c r="I15" s="128">
        <v>1</v>
      </c>
      <c r="J15" s="130">
        <v>0</v>
      </c>
      <c r="K15" s="128">
        <v>44</v>
      </c>
      <c r="L15" s="128">
        <v>628</v>
      </c>
      <c r="M15" s="130">
        <v>0</v>
      </c>
      <c r="N15" s="132">
        <v>-357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331</v>
      </c>
      <c r="C17" s="128">
        <v>330</v>
      </c>
      <c r="D17" s="128">
        <v>1</v>
      </c>
      <c r="E17" s="130">
        <v>0</v>
      </c>
      <c r="F17" s="128">
        <v>0</v>
      </c>
      <c r="G17" s="128">
        <v>182</v>
      </c>
      <c r="H17" s="128">
        <v>87</v>
      </c>
      <c r="I17" s="128">
        <v>1</v>
      </c>
      <c r="J17" s="130">
        <v>0</v>
      </c>
      <c r="K17" s="128">
        <v>51</v>
      </c>
      <c r="L17" s="128">
        <v>44</v>
      </c>
      <c r="M17" s="130">
        <v>0</v>
      </c>
      <c r="N17" s="132">
        <v>148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389</v>
      </c>
      <c r="C19" s="128">
        <v>359</v>
      </c>
      <c r="D19" s="128">
        <v>13</v>
      </c>
      <c r="E19" s="130">
        <v>0</v>
      </c>
      <c r="F19" s="128">
        <v>17</v>
      </c>
      <c r="G19" s="128">
        <v>157</v>
      </c>
      <c r="H19" s="128">
        <v>70</v>
      </c>
      <c r="I19" s="128">
        <v>2</v>
      </c>
      <c r="J19" s="130">
        <v>0</v>
      </c>
      <c r="K19" s="128">
        <v>40</v>
      </c>
      <c r="L19" s="128">
        <v>44</v>
      </c>
      <c r="M19" s="130">
        <v>0</v>
      </c>
      <c r="N19" s="132">
        <v>233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235</v>
      </c>
      <c r="C21" s="128">
        <v>224</v>
      </c>
      <c r="D21" s="128">
        <v>1</v>
      </c>
      <c r="E21" s="130">
        <v>0</v>
      </c>
      <c r="F21" s="128">
        <v>9</v>
      </c>
      <c r="G21" s="128">
        <v>109</v>
      </c>
      <c r="H21" s="128">
        <v>43</v>
      </c>
      <c r="I21" s="128">
        <v>0</v>
      </c>
      <c r="J21" s="130">
        <v>0</v>
      </c>
      <c r="K21" s="128">
        <v>50</v>
      </c>
      <c r="L21" s="128">
        <v>15</v>
      </c>
      <c r="M21" s="130">
        <v>0</v>
      </c>
      <c r="N21" s="132">
        <v>126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75</v>
      </c>
      <c r="C25" s="128">
        <v>69</v>
      </c>
      <c r="D25" s="128">
        <v>6</v>
      </c>
      <c r="E25" s="130">
        <v>0</v>
      </c>
      <c r="F25" s="128">
        <v>0</v>
      </c>
      <c r="G25" s="128">
        <v>65</v>
      </c>
      <c r="H25" s="128">
        <v>18</v>
      </c>
      <c r="I25" s="128">
        <v>0</v>
      </c>
      <c r="J25" s="130">
        <v>0</v>
      </c>
      <c r="K25" s="128">
        <v>20</v>
      </c>
      <c r="L25" s="128">
        <v>26</v>
      </c>
      <c r="M25" s="130">
        <v>0</v>
      </c>
      <c r="N25" s="132">
        <v>10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489</v>
      </c>
      <c r="C35" s="128">
        <v>462</v>
      </c>
      <c r="D35" s="128">
        <v>10</v>
      </c>
      <c r="E35" s="130">
        <v>0</v>
      </c>
      <c r="F35" s="128">
        <v>17</v>
      </c>
      <c r="G35" s="128">
        <v>388</v>
      </c>
      <c r="H35" s="128">
        <v>228</v>
      </c>
      <c r="I35" s="128">
        <v>1</v>
      </c>
      <c r="J35" s="130">
        <v>0</v>
      </c>
      <c r="K35" s="128">
        <v>57</v>
      </c>
      <c r="L35" s="128">
        <v>101</v>
      </c>
      <c r="M35" s="130">
        <v>0</v>
      </c>
      <c r="N35" s="132">
        <v>101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2.至114年4月止，38家本國銀行放款及催收款之備抵呆帳餘額為580,671百萬元，114年1至4月轉銷呆帳17,899百萬元。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0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139</v>
      </c>
      <c r="C15" s="128">
        <v>118</v>
      </c>
      <c r="D15" s="128">
        <v>1</v>
      </c>
      <c r="E15" s="130">
        <v>0</v>
      </c>
      <c r="F15" s="128">
        <v>21</v>
      </c>
      <c r="G15" s="128">
        <v>63</v>
      </c>
      <c r="H15" s="128">
        <v>6</v>
      </c>
      <c r="I15" s="128">
        <v>0</v>
      </c>
      <c r="J15" s="130">
        <v>0</v>
      </c>
      <c r="K15" s="128">
        <v>26</v>
      </c>
      <c r="L15" s="128">
        <v>31</v>
      </c>
      <c r="M15" s="130">
        <v>0</v>
      </c>
      <c r="N15" s="132">
        <v>76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51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7">
        <v>0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10880</v>
      </c>
      <c r="C29" s="128">
        <v>1590</v>
      </c>
      <c r="D29" s="128">
        <v>53</v>
      </c>
      <c r="E29" s="128">
        <v>8602</v>
      </c>
      <c r="F29" s="128">
        <v>634</v>
      </c>
      <c r="G29" s="128">
        <v>10290</v>
      </c>
      <c r="H29" s="128">
        <v>646</v>
      </c>
      <c r="I29" s="128">
        <v>46</v>
      </c>
      <c r="J29" s="128">
        <v>8568</v>
      </c>
      <c r="K29" s="128">
        <v>380</v>
      </c>
      <c r="L29" s="128">
        <v>650</v>
      </c>
      <c r="M29" s="130">
        <v>0</v>
      </c>
      <c r="N29" s="132">
        <v>589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2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94646</v>
      </c>
      <c r="C11" s="117">
        <v>36217</v>
      </c>
      <c r="D11" s="117">
        <v>2572</v>
      </c>
      <c r="E11" s="117">
        <v>34274</v>
      </c>
      <c r="F11" s="117">
        <v>21584</v>
      </c>
      <c r="G11" s="117">
        <v>86110</v>
      </c>
      <c r="H11" s="117">
        <v>36235</v>
      </c>
      <c r="I11" s="117">
        <v>198</v>
      </c>
      <c r="J11" s="117">
        <v>39901</v>
      </c>
      <c r="K11" s="117">
        <v>2741</v>
      </c>
      <c r="L11" s="117">
        <v>7035</v>
      </c>
      <c r="M11" s="120">
        <v>0</v>
      </c>
      <c r="N11" s="123">
        <v>8536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12009</v>
      </c>
      <c r="C13" s="141">
        <v>4812</v>
      </c>
      <c r="D13" s="141">
        <v>242</v>
      </c>
      <c r="E13" s="141">
        <v>656</v>
      </c>
      <c r="F13" s="141">
        <v>6299</v>
      </c>
      <c r="G13" s="141">
        <v>10032</v>
      </c>
      <c r="H13" s="141">
        <v>5177</v>
      </c>
      <c r="I13" s="141">
        <v>11</v>
      </c>
      <c r="J13" s="141">
        <v>4936</v>
      </c>
      <c r="K13" s="141">
        <v>150</v>
      </c>
      <c r="L13" s="141">
        <v>-243</v>
      </c>
      <c r="M13" s="143">
        <v>0</v>
      </c>
      <c r="N13" s="145">
        <v>1978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4707</v>
      </c>
      <c r="C15" s="141">
        <v>1333</v>
      </c>
      <c r="D15" s="141">
        <v>50</v>
      </c>
      <c r="E15" s="141">
        <v>2867</v>
      </c>
      <c r="F15" s="141">
        <v>457</v>
      </c>
      <c r="G15" s="141">
        <v>3935</v>
      </c>
      <c r="H15" s="141">
        <v>1006</v>
      </c>
      <c r="I15" s="141">
        <v>3</v>
      </c>
      <c r="J15" s="141">
        <v>2966</v>
      </c>
      <c r="K15" s="141">
        <v>176</v>
      </c>
      <c r="L15" s="141">
        <v>-216</v>
      </c>
      <c r="M15" s="143">
        <v>0</v>
      </c>
      <c r="N15" s="145">
        <v>772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499</v>
      </c>
      <c r="C17" s="141">
        <v>264</v>
      </c>
      <c r="D17" s="141">
        <v>20</v>
      </c>
      <c r="E17" s="141">
        <v>190</v>
      </c>
      <c r="F17" s="141">
        <v>25</v>
      </c>
      <c r="G17" s="141">
        <v>454</v>
      </c>
      <c r="H17" s="141">
        <v>264</v>
      </c>
      <c r="I17" s="141">
        <v>1</v>
      </c>
      <c r="J17" s="141">
        <v>53</v>
      </c>
      <c r="K17" s="141">
        <v>64</v>
      </c>
      <c r="L17" s="141">
        <v>72</v>
      </c>
      <c r="M17" s="143">
        <v>0</v>
      </c>
      <c r="N17" s="145">
        <v>46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194</v>
      </c>
      <c r="C19" s="141">
        <v>105</v>
      </c>
      <c r="D19" s="141">
        <v>14</v>
      </c>
      <c r="E19" s="141">
        <v>5</v>
      </c>
      <c r="F19" s="141">
        <v>71</v>
      </c>
      <c r="G19" s="141">
        <v>171</v>
      </c>
      <c r="H19" s="141">
        <v>129</v>
      </c>
      <c r="I19" s="141">
        <v>2</v>
      </c>
      <c r="J19" s="143">
        <v>0</v>
      </c>
      <c r="K19" s="141">
        <v>19</v>
      </c>
      <c r="L19" s="141">
        <v>21</v>
      </c>
      <c r="M19" s="143">
        <v>0</v>
      </c>
      <c r="N19" s="145">
        <v>23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189</v>
      </c>
      <c r="C21" s="141">
        <v>20</v>
      </c>
      <c r="D21" s="141">
        <v>0</v>
      </c>
      <c r="E21" s="141">
        <v>65</v>
      </c>
      <c r="F21" s="141">
        <v>103</v>
      </c>
      <c r="G21" s="141">
        <v>176</v>
      </c>
      <c r="H21" s="141">
        <v>15</v>
      </c>
      <c r="I21" s="143">
        <v>0</v>
      </c>
      <c r="J21" s="143">
        <v>0</v>
      </c>
      <c r="K21" s="141">
        <v>45</v>
      </c>
      <c r="L21" s="141">
        <v>115</v>
      </c>
      <c r="M21" s="143">
        <v>0</v>
      </c>
      <c r="N21" s="145">
        <v>13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2850</v>
      </c>
      <c r="C23" s="141">
        <v>1769</v>
      </c>
      <c r="D23" s="141">
        <v>23</v>
      </c>
      <c r="E23" s="143">
        <v>0</v>
      </c>
      <c r="F23" s="141">
        <v>1059</v>
      </c>
      <c r="G23" s="141">
        <v>3022</v>
      </c>
      <c r="H23" s="141">
        <v>1789</v>
      </c>
      <c r="I23" s="141">
        <v>2</v>
      </c>
      <c r="J23" s="141">
        <v>838</v>
      </c>
      <c r="K23" s="141">
        <v>90</v>
      </c>
      <c r="L23" s="141">
        <v>304</v>
      </c>
      <c r="M23" s="143">
        <v>0</v>
      </c>
      <c r="N23" s="145">
        <v>-172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1113</v>
      </c>
      <c r="C25" s="141">
        <v>8</v>
      </c>
      <c r="D25" s="141">
        <v>73</v>
      </c>
      <c r="E25" s="141">
        <v>649</v>
      </c>
      <c r="F25" s="141">
        <v>383</v>
      </c>
      <c r="G25" s="141">
        <v>787</v>
      </c>
      <c r="H25" s="141">
        <v>14</v>
      </c>
      <c r="I25" s="143">
        <v>0</v>
      </c>
      <c r="J25" s="143">
        <v>0</v>
      </c>
      <c r="K25" s="141">
        <v>76</v>
      </c>
      <c r="L25" s="141">
        <v>696</v>
      </c>
      <c r="M25" s="143">
        <v>0</v>
      </c>
      <c r="N25" s="145">
        <v>326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9700</v>
      </c>
      <c r="C27" s="141">
        <v>983</v>
      </c>
      <c r="D27" s="141">
        <v>41</v>
      </c>
      <c r="E27" s="141">
        <v>8589</v>
      </c>
      <c r="F27" s="141">
        <v>87</v>
      </c>
      <c r="G27" s="141">
        <v>9467</v>
      </c>
      <c r="H27" s="141">
        <v>957</v>
      </c>
      <c r="I27" s="141">
        <v>21</v>
      </c>
      <c r="J27" s="141">
        <v>8274</v>
      </c>
      <c r="K27" s="141">
        <v>77</v>
      </c>
      <c r="L27" s="141">
        <v>137</v>
      </c>
      <c r="M27" s="143">
        <v>0</v>
      </c>
      <c r="N27" s="145">
        <v>233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3517</v>
      </c>
      <c r="C29" s="141">
        <v>2086</v>
      </c>
      <c r="D29" s="141">
        <v>46</v>
      </c>
      <c r="E29" s="141">
        <v>1309</v>
      </c>
      <c r="F29" s="141">
        <v>77</v>
      </c>
      <c r="G29" s="141">
        <v>3170</v>
      </c>
      <c r="H29" s="141">
        <v>1874</v>
      </c>
      <c r="I29" s="141">
        <v>14</v>
      </c>
      <c r="J29" s="141">
        <v>83</v>
      </c>
      <c r="K29" s="141">
        <v>141</v>
      </c>
      <c r="L29" s="141">
        <v>1058</v>
      </c>
      <c r="M29" s="143">
        <v>0</v>
      </c>
      <c r="N29" s="145">
        <v>347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744</v>
      </c>
      <c r="C31" s="141">
        <v>382</v>
      </c>
      <c r="D31" s="141">
        <v>12</v>
      </c>
      <c r="E31" s="141">
        <v>221</v>
      </c>
      <c r="F31" s="141">
        <v>129</v>
      </c>
      <c r="G31" s="141">
        <v>619</v>
      </c>
      <c r="H31" s="141">
        <v>310</v>
      </c>
      <c r="I31" s="141">
        <v>0</v>
      </c>
      <c r="J31" s="141">
        <v>280</v>
      </c>
      <c r="K31" s="141">
        <v>33</v>
      </c>
      <c r="L31" s="141">
        <v>-5</v>
      </c>
      <c r="M31" s="143">
        <v>0</v>
      </c>
      <c r="N31" s="145">
        <v>125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3434</v>
      </c>
      <c r="C33" s="141">
        <v>549</v>
      </c>
      <c r="D33" s="141">
        <v>430</v>
      </c>
      <c r="E33" s="141">
        <v>2183</v>
      </c>
      <c r="F33" s="141">
        <v>271</v>
      </c>
      <c r="G33" s="141">
        <v>2428</v>
      </c>
      <c r="H33" s="141">
        <v>430</v>
      </c>
      <c r="I33" s="141">
        <v>11</v>
      </c>
      <c r="J33" s="143">
        <v>0</v>
      </c>
      <c r="K33" s="141">
        <v>328</v>
      </c>
      <c r="L33" s="141">
        <v>1659</v>
      </c>
      <c r="M33" s="143">
        <v>0</v>
      </c>
      <c r="N33" s="145">
        <v>1005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2415</v>
      </c>
      <c r="C35" s="141">
        <v>2034</v>
      </c>
      <c r="D35" s="141">
        <v>88</v>
      </c>
      <c r="E35" s="141">
        <v>291</v>
      </c>
      <c r="F35" s="141">
        <v>2</v>
      </c>
      <c r="G35" s="141">
        <v>2302</v>
      </c>
      <c r="H35" s="141">
        <v>1617</v>
      </c>
      <c r="I35" s="143">
        <v>0</v>
      </c>
      <c r="J35" s="141">
        <v>382</v>
      </c>
      <c r="K35" s="141">
        <v>27</v>
      </c>
      <c r="L35" s="141">
        <v>276</v>
      </c>
      <c r="M35" s="143">
        <v>0</v>
      </c>
      <c r="N35" s="145">
        <v>113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</sheetData>
  <mergeCells count="181">
    <mergeCell ref="D4:F4"/>
    <mergeCell ref="G4:J4"/>
    <mergeCell ref="B8:B9"/>
    <mergeCell ref="A1:N1"/>
    <mergeCell ref="B5:F5"/>
    <mergeCell ref="G5:L5"/>
    <mergeCell ref="A3:N3"/>
    <mergeCell ref="A2:N2"/>
    <mergeCell ref="A5:A10"/>
    <mergeCell ref="L8:L9"/>
    <mergeCell ref="G8:G9"/>
    <mergeCell ref="F8:F9"/>
    <mergeCell ref="B11:B12"/>
    <mergeCell ref="C11:C12"/>
    <mergeCell ref="F11:F12"/>
    <mergeCell ref="G11:G12"/>
    <mergeCell ref="M11:M12"/>
    <mergeCell ref="N11:N12"/>
    <mergeCell ref="D13:D14"/>
    <mergeCell ref="E13:E14"/>
    <mergeCell ref="F13:F14"/>
    <mergeCell ref="G13:G14"/>
    <mergeCell ref="H13:H14"/>
    <mergeCell ref="D11:D12"/>
    <mergeCell ref="E11:E12"/>
    <mergeCell ref="H11:H12"/>
    <mergeCell ref="B13:B14"/>
    <mergeCell ref="C13:C14"/>
    <mergeCell ref="I13:I14"/>
    <mergeCell ref="J11:J12"/>
    <mergeCell ref="K11:K12"/>
    <mergeCell ref="L11:L12"/>
    <mergeCell ref="I11:I12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B18"/>
    <mergeCell ref="C17:C18"/>
    <mergeCell ref="D17:D18"/>
    <mergeCell ref="E17:E18"/>
    <mergeCell ref="F17:F18"/>
    <mergeCell ref="M17:M18"/>
    <mergeCell ref="N17:N18"/>
    <mergeCell ref="B19:B20"/>
    <mergeCell ref="C19:C20"/>
    <mergeCell ref="D19:D20"/>
    <mergeCell ref="E19:E20"/>
    <mergeCell ref="F19:F20"/>
    <mergeCell ref="K19:K20"/>
    <mergeCell ref="L19:L20"/>
    <mergeCell ref="J17:J18"/>
    <mergeCell ref="K17:K18"/>
    <mergeCell ref="L17:L18"/>
    <mergeCell ref="G19:G20"/>
    <mergeCell ref="H19:H20"/>
    <mergeCell ref="I19:I20"/>
    <mergeCell ref="J19:J20"/>
    <mergeCell ref="G17:G18"/>
    <mergeCell ref="H17:H18"/>
    <mergeCell ref="I17:I18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M21:M22"/>
    <mergeCell ref="N21:N22"/>
    <mergeCell ref="B23:B24"/>
    <mergeCell ref="C23:C24"/>
    <mergeCell ref="D23:D24"/>
    <mergeCell ref="E23:E24"/>
    <mergeCell ref="F23:F24"/>
    <mergeCell ref="K23:K24"/>
    <mergeCell ref="L23:L24"/>
    <mergeCell ref="J21:J22"/>
    <mergeCell ref="K21:K22"/>
    <mergeCell ref="L21:L22"/>
    <mergeCell ref="G23:G24"/>
    <mergeCell ref="H23:H24"/>
    <mergeCell ref="I23:I24"/>
    <mergeCell ref="J23:J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M25:M26"/>
    <mergeCell ref="N25:N26"/>
    <mergeCell ref="B27:B28"/>
    <mergeCell ref="C27:C28"/>
    <mergeCell ref="D27:D28"/>
    <mergeCell ref="E27:E28"/>
    <mergeCell ref="F27:F28"/>
    <mergeCell ref="K27:K28"/>
    <mergeCell ref="L27:L28"/>
    <mergeCell ref="J25:J26"/>
    <mergeCell ref="K25:K26"/>
    <mergeCell ref="L25:L26"/>
    <mergeCell ref="G27:G28"/>
    <mergeCell ref="H27:H28"/>
    <mergeCell ref="I27:I28"/>
    <mergeCell ref="J27:J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M29:M30"/>
    <mergeCell ref="N29:N30"/>
    <mergeCell ref="B31:B32"/>
    <mergeCell ref="C31:C32"/>
    <mergeCell ref="D31:D32"/>
    <mergeCell ref="E31:E32"/>
    <mergeCell ref="F31:F32"/>
    <mergeCell ref="K31:K32"/>
    <mergeCell ref="L31:L32"/>
    <mergeCell ref="J29:J30"/>
    <mergeCell ref="K29:K30"/>
    <mergeCell ref="L29:L30"/>
    <mergeCell ref="G31:G32"/>
    <mergeCell ref="H31:H32"/>
    <mergeCell ref="I31:I32"/>
    <mergeCell ref="J31:J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N33:N34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G35:G36"/>
    <mergeCell ref="H35:H36"/>
    <mergeCell ref="I35:I36"/>
    <mergeCell ref="N35:N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153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3899</v>
      </c>
      <c r="C11" s="116">
        <v>1778</v>
      </c>
      <c r="D11" s="116">
        <v>547</v>
      </c>
      <c r="E11" s="116">
        <v>1239</v>
      </c>
      <c r="F11" s="116">
        <v>334</v>
      </c>
      <c r="G11" s="116">
        <v>2736</v>
      </c>
      <c r="H11" s="116">
        <v>1599</v>
      </c>
      <c r="I11" s="116">
        <v>31</v>
      </c>
      <c r="J11" s="116">
        <v>276</v>
      </c>
      <c r="K11" s="116">
        <v>327</v>
      </c>
      <c r="L11" s="116">
        <v>503</v>
      </c>
      <c r="M11" s="119">
        <v>0</v>
      </c>
      <c r="N11" s="122">
        <v>1162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264</v>
      </c>
      <c r="C13" s="141">
        <v>260</v>
      </c>
      <c r="D13" s="141">
        <v>4</v>
      </c>
      <c r="E13" s="143">
        <v>0</v>
      </c>
      <c r="F13" s="141">
        <v>0</v>
      </c>
      <c r="G13" s="141">
        <v>194</v>
      </c>
      <c r="H13" s="141">
        <v>172</v>
      </c>
      <c r="I13" s="141">
        <v>3</v>
      </c>
      <c r="J13" s="143">
        <v>0</v>
      </c>
      <c r="K13" s="141">
        <v>7</v>
      </c>
      <c r="L13" s="141">
        <v>13</v>
      </c>
      <c r="M13" s="143">
        <v>0</v>
      </c>
      <c r="N13" s="145">
        <v>69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5619</v>
      </c>
      <c r="C15" s="141">
        <v>1447</v>
      </c>
      <c r="D15" s="141">
        <v>70</v>
      </c>
      <c r="E15" s="141">
        <v>1164</v>
      </c>
      <c r="F15" s="141">
        <v>2938</v>
      </c>
      <c r="G15" s="141">
        <v>5539</v>
      </c>
      <c r="H15" s="141">
        <v>1922</v>
      </c>
      <c r="I15" s="141">
        <v>6</v>
      </c>
      <c r="J15" s="141">
        <v>3413</v>
      </c>
      <c r="K15" s="141">
        <v>39</v>
      </c>
      <c r="L15" s="141">
        <v>160</v>
      </c>
      <c r="M15" s="143">
        <v>0</v>
      </c>
      <c r="N15" s="145">
        <v>80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7799</v>
      </c>
      <c r="C17" s="141">
        <v>1215</v>
      </c>
      <c r="D17" s="141">
        <v>137</v>
      </c>
      <c r="E17" s="141">
        <v>1715</v>
      </c>
      <c r="F17" s="141">
        <v>4732</v>
      </c>
      <c r="G17" s="141">
        <v>7817</v>
      </c>
      <c r="H17" s="141">
        <v>2137</v>
      </c>
      <c r="I17" s="141">
        <v>6</v>
      </c>
      <c r="J17" s="141">
        <v>5025</v>
      </c>
      <c r="K17" s="141">
        <v>138</v>
      </c>
      <c r="L17" s="141">
        <v>511</v>
      </c>
      <c r="M17" s="143">
        <v>0</v>
      </c>
      <c r="N17" s="145">
        <v>-18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3313</v>
      </c>
      <c r="C19" s="141">
        <v>1831</v>
      </c>
      <c r="D19" s="141">
        <v>334</v>
      </c>
      <c r="E19" s="141">
        <v>1119</v>
      </c>
      <c r="F19" s="141">
        <v>29</v>
      </c>
      <c r="G19" s="141">
        <v>2664</v>
      </c>
      <c r="H19" s="141">
        <v>1471</v>
      </c>
      <c r="I19" s="141">
        <v>24</v>
      </c>
      <c r="J19" s="143">
        <v>0</v>
      </c>
      <c r="K19" s="141">
        <v>457</v>
      </c>
      <c r="L19" s="141">
        <v>712</v>
      </c>
      <c r="M19" s="143">
        <v>0</v>
      </c>
      <c r="N19" s="145">
        <v>649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4649</v>
      </c>
      <c r="C21" s="141">
        <v>1986</v>
      </c>
      <c r="D21" s="141">
        <v>26</v>
      </c>
      <c r="E21" s="141">
        <v>1879</v>
      </c>
      <c r="F21" s="141">
        <v>758</v>
      </c>
      <c r="G21" s="141">
        <v>4655</v>
      </c>
      <c r="H21" s="141">
        <v>2048</v>
      </c>
      <c r="I21" s="141">
        <v>6</v>
      </c>
      <c r="J21" s="141">
        <v>2326</v>
      </c>
      <c r="K21" s="141">
        <v>62</v>
      </c>
      <c r="L21" s="141">
        <v>212</v>
      </c>
      <c r="M21" s="143">
        <v>0</v>
      </c>
      <c r="N21" s="145">
        <v>-7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100</v>
      </c>
      <c r="C23" s="141">
        <v>3</v>
      </c>
      <c r="D23" s="141">
        <v>1</v>
      </c>
      <c r="E23" s="143">
        <v>0</v>
      </c>
      <c r="F23" s="141">
        <v>96</v>
      </c>
      <c r="G23" s="141">
        <v>94</v>
      </c>
      <c r="H23" s="141">
        <v>1</v>
      </c>
      <c r="I23" s="141">
        <v>0</v>
      </c>
      <c r="J23" s="143">
        <v>0</v>
      </c>
      <c r="K23" s="141">
        <v>38</v>
      </c>
      <c r="L23" s="141">
        <v>54</v>
      </c>
      <c r="M23" s="143">
        <v>0</v>
      </c>
      <c r="N23" s="145">
        <v>6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10144</v>
      </c>
      <c r="C25" s="141">
        <v>3188</v>
      </c>
      <c r="D25" s="141">
        <v>80</v>
      </c>
      <c r="E25" s="141">
        <v>6875</v>
      </c>
      <c r="F25" s="141">
        <v>0</v>
      </c>
      <c r="G25" s="141">
        <v>9236</v>
      </c>
      <c r="H25" s="141">
        <v>2594</v>
      </c>
      <c r="I25" s="141">
        <v>11</v>
      </c>
      <c r="J25" s="141">
        <v>6310</v>
      </c>
      <c r="K25" s="141">
        <v>111</v>
      </c>
      <c r="L25" s="141">
        <v>210</v>
      </c>
      <c r="M25" s="143">
        <v>0</v>
      </c>
      <c r="N25" s="145">
        <v>908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8997</v>
      </c>
      <c r="C27" s="141">
        <v>6755</v>
      </c>
      <c r="D27" s="141">
        <v>124</v>
      </c>
      <c r="E27" s="141">
        <v>1027</v>
      </c>
      <c r="F27" s="141">
        <v>1090</v>
      </c>
      <c r="G27" s="141">
        <v>8395</v>
      </c>
      <c r="H27" s="141">
        <v>6716</v>
      </c>
      <c r="I27" s="141">
        <v>21</v>
      </c>
      <c r="J27" s="141">
        <v>1372</v>
      </c>
      <c r="K27" s="141">
        <v>89</v>
      </c>
      <c r="L27" s="141">
        <v>198</v>
      </c>
      <c r="M27" s="143">
        <v>0</v>
      </c>
      <c r="N27" s="145">
        <v>602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629</v>
      </c>
      <c r="C29" s="141">
        <v>627</v>
      </c>
      <c r="D29" s="143">
        <v>0</v>
      </c>
      <c r="E29" s="143">
        <v>0</v>
      </c>
      <c r="F29" s="141">
        <v>2</v>
      </c>
      <c r="G29" s="141">
        <v>785</v>
      </c>
      <c r="H29" s="141">
        <v>543</v>
      </c>
      <c r="I29" s="141">
        <v>0</v>
      </c>
      <c r="J29" s="141">
        <v>0</v>
      </c>
      <c r="K29" s="141">
        <v>8</v>
      </c>
      <c r="L29" s="141">
        <v>234</v>
      </c>
      <c r="M29" s="143">
        <v>0</v>
      </c>
      <c r="N29" s="145">
        <v>-156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658</v>
      </c>
      <c r="C31" s="141">
        <v>523</v>
      </c>
      <c r="D31" s="141">
        <v>115</v>
      </c>
      <c r="E31" s="143">
        <v>0</v>
      </c>
      <c r="F31" s="141">
        <v>19</v>
      </c>
      <c r="G31" s="141">
        <v>473</v>
      </c>
      <c r="H31" s="141">
        <v>449</v>
      </c>
      <c r="I31" s="141">
        <v>13</v>
      </c>
      <c r="J31" s="143">
        <v>0</v>
      </c>
      <c r="K31" s="141">
        <v>14</v>
      </c>
      <c r="L31" s="141">
        <v>-4</v>
      </c>
      <c r="M31" s="143">
        <v>0</v>
      </c>
      <c r="N31" s="145">
        <v>185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2001</v>
      </c>
      <c r="C33" s="141">
        <v>481</v>
      </c>
      <c r="D33" s="141">
        <v>61</v>
      </c>
      <c r="E33" s="143">
        <v>0</v>
      </c>
      <c r="F33" s="141">
        <v>1459</v>
      </c>
      <c r="G33" s="141">
        <v>1955</v>
      </c>
      <c r="H33" s="141">
        <v>681</v>
      </c>
      <c r="I33" s="141">
        <v>0</v>
      </c>
      <c r="J33" s="141">
        <v>1156</v>
      </c>
      <c r="K33" s="141">
        <v>30</v>
      </c>
      <c r="L33" s="141">
        <v>87</v>
      </c>
      <c r="M33" s="143">
        <v>0</v>
      </c>
      <c r="N33" s="145">
        <v>46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2940</v>
      </c>
      <c r="C35" s="141">
        <v>1338</v>
      </c>
      <c r="D35" s="141">
        <v>15</v>
      </c>
      <c r="E35" s="141">
        <v>1091</v>
      </c>
      <c r="F35" s="141">
        <v>497</v>
      </c>
      <c r="G35" s="141">
        <v>2859</v>
      </c>
      <c r="H35" s="141">
        <v>1879</v>
      </c>
      <c r="I35" s="141">
        <v>9</v>
      </c>
      <c r="J35" s="141">
        <v>680</v>
      </c>
      <c r="K35" s="141">
        <v>140</v>
      </c>
      <c r="L35" s="141">
        <v>152</v>
      </c>
      <c r="M35" s="143">
        <v>0</v>
      </c>
      <c r="N35" s="145">
        <v>82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4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2082</v>
      </c>
      <c r="C11" s="116">
        <v>275</v>
      </c>
      <c r="D11" s="116">
        <v>9</v>
      </c>
      <c r="E11" s="116">
        <v>1139</v>
      </c>
      <c r="F11" s="116">
        <v>658</v>
      </c>
      <c r="G11" s="116">
        <v>1982</v>
      </c>
      <c r="H11" s="116">
        <v>338</v>
      </c>
      <c r="I11" s="116">
        <v>1</v>
      </c>
      <c r="J11" s="116">
        <v>1529</v>
      </c>
      <c r="K11" s="116">
        <v>34</v>
      </c>
      <c r="L11" s="116">
        <v>79</v>
      </c>
      <c r="M11" s="119">
        <v>0</v>
      </c>
      <c r="N11" s="122">
        <v>99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147</v>
      </c>
      <c r="C13" s="141">
        <v>128</v>
      </c>
      <c r="D13" s="141">
        <v>8</v>
      </c>
      <c r="E13" s="143">
        <v>0</v>
      </c>
      <c r="F13" s="141">
        <v>11</v>
      </c>
      <c r="G13" s="141">
        <v>108</v>
      </c>
      <c r="H13" s="141">
        <v>81</v>
      </c>
      <c r="I13" s="141">
        <v>0</v>
      </c>
      <c r="J13" s="143">
        <v>0</v>
      </c>
      <c r="K13" s="141">
        <v>9</v>
      </c>
      <c r="L13" s="141">
        <v>18</v>
      </c>
      <c r="M13" s="143">
        <v>0</v>
      </c>
      <c r="N13" s="145">
        <v>39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35</v>
      </c>
      <c r="C15" s="141">
        <v>33</v>
      </c>
      <c r="D15" s="141">
        <v>1</v>
      </c>
      <c r="E15" s="143">
        <v>0</v>
      </c>
      <c r="F15" s="141">
        <v>1</v>
      </c>
      <c r="G15" s="141">
        <v>55</v>
      </c>
      <c r="H15" s="141">
        <v>22</v>
      </c>
      <c r="I15" s="141">
        <v>1</v>
      </c>
      <c r="J15" s="143">
        <v>0</v>
      </c>
      <c r="K15" s="141">
        <v>9</v>
      </c>
      <c r="L15" s="141">
        <v>24</v>
      </c>
      <c r="M15" s="143">
        <v>0</v>
      </c>
      <c r="N15" s="145">
        <v>-20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5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6" width="7.125" customWidth="1"/>
    <col min="7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79700</v>
      </c>
      <c r="C11" s="117">
        <v>24331</v>
      </c>
      <c r="D11" s="117">
        <v>2129</v>
      </c>
      <c r="E11" s="117">
        <v>31719</v>
      </c>
      <c r="F11" s="117">
        <v>21521</v>
      </c>
      <c r="G11" s="117">
        <v>72480</v>
      </c>
      <c r="H11" s="117">
        <v>22886</v>
      </c>
      <c r="I11" s="117">
        <v>176</v>
      </c>
      <c r="J11" s="117">
        <v>37366</v>
      </c>
      <c r="K11" s="117">
        <v>2393</v>
      </c>
      <c r="L11" s="117">
        <v>9658</v>
      </c>
      <c r="M11" s="120">
        <v>0</v>
      </c>
      <c r="N11" s="123">
        <v>7220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10753</v>
      </c>
      <c r="C13" s="141">
        <v>3571</v>
      </c>
      <c r="D13" s="141">
        <v>229</v>
      </c>
      <c r="E13" s="141">
        <v>656</v>
      </c>
      <c r="F13" s="141">
        <v>6297</v>
      </c>
      <c r="G13" s="141">
        <v>8915</v>
      </c>
      <c r="H13" s="141">
        <v>3655</v>
      </c>
      <c r="I13" s="141">
        <v>11</v>
      </c>
      <c r="J13" s="141">
        <v>4936</v>
      </c>
      <c r="K13" s="141">
        <v>142</v>
      </c>
      <c r="L13" s="141">
        <v>170</v>
      </c>
      <c r="M13" s="143">
        <v>0</v>
      </c>
      <c r="N13" s="145">
        <v>1838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4581</v>
      </c>
      <c r="C15" s="141">
        <v>1207</v>
      </c>
      <c r="D15" s="141">
        <v>50</v>
      </c>
      <c r="E15" s="141">
        <v>2871</v>
      </c>
      <c r="F15" s="141">
        <v>453</v>
      </c>
      <c r="G15" s="141">
        <v>3902</v>
      </c>
      <c r="H15" s="141">
        <v>998</v>
      </c>
      <c r="I15" s="141">
        <v>3</v>
      </c>
      <c r="J15" s="141">
        <v>2970</v>
      </c>
      <c r="K15" s="141">
        <v>163</v>
      </c>
      <c r="L15" s="141">
        <v>-231</v>
      </c>
      <c r="M15" s="143">
        <v>0</v>
      </c>
      <c r="N15" s="145">
        <v>679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418</v>
      </c>
      <c r="C17" s="141">
        <v>176</v>
      </c>
      <c r="D17" s="141">
        <v>20</v>
      </c>
      <c r="E17" s="141">
        <v>190</v>
      </c>
      <c r="F17" s="141">
        <v>32</v>
      </c>
      <c r="G17" s="141">
        <v>399</v>
      </c>
      <c r="H17" s="141">
        <v>213</v>
      </c>
      <c r="I17" s="141">
        <v>1</v>
      </c>
      <c r="J17" s="141">
        <v>53</v>
      </c>
      <c r="K17" s="141">
        <v>64</v>
      </c>
      <c r="L17" s="141">
        <v>68</v>
      </c>
      <c r="M17" s="143">
        <v>0</v>
      </c>
      <c r="N17" s="145">
        <v>19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163</v>
      </c>
      <c r="C19" s="141">
        <v>74</v>
      </c>
      <c r="D19" s="141">
        <v>13</v>
      </c>
      <c r="E19" s="141">
        <v>5</v>
      </c>
      <c r="F19" s="141">
        <v>71</v>
      </c>
      <c r="G19" s="141">
        <v>151</v>
      </c>
      <c r="H19" s="141">
        <v>109</v>
      </c>
      <c r="I19" s="141">
        <v>2</v>
      </c>
      <c r="J19" s="143">
        <v>0</v>
      </c>
      <c r="K19" s="141">
        <v>19</v>
      </c>
      <c r="L19" s="141">
        <v>21</v>
      </c>
      <c r="M19" s="143">
        <v>0</v>
      </c>
      <c r="N19" s="145">
        <v>12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168</v>
      </c>
      <c r="C21" s="141">
        <v>20</v>
      </c>
      <c r="D21" s="141">
        <v>0</v>
      </c>
      <c r="E21" s="141">
        <v>65</v>
      </c>
      <c r="F21" s="141">
        <v>82</v>
      </c>
      <c r="G21" s="141">
        <v>183</v>
      </c>
      <c r="H21" s="141">
        <v>15</v>
      </c>
      <c r="I21" s="143">
        <v>0</v>
      </c>
      <c r="J21" s="143">
        <v>0</v>
      </c>
      <c r="K21" s="141">
        <v>45</v>
      </c>
      <c r="L21" s="141">
        <v>122</v>
      </c>
      <c r="M21" s="143">
        <v>0</v>
      </c>
      <c r="N21" s="145">
        <v>-15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2746</v>
      </c>
      <c r="C23" s="141">
        <v>1667</v>
      </c>
      <c r="D23" s="141">
        <v>22</v>
      </c>
      <c r="E23" s="143">
        <v>0</v>
      </c>
      <c r="F23" s="141">
        <v>1057</v>
      </c>
      <c r="G23" s="141">
        <v>2946</v>
      </c>
      <c r="H23" s="141">
        <v>1746</v>
      </c>
      <c r="I23" s="141">
        <v>2</v>
      </c>
      <c r="J23" s="141">
        <v>837</v>
      </c>
      <c r="K23" s="141">
        <v>90</v>
      </c>
      <c r="L23" s="141">
        <v>270</v>
      </c>
      <c r="M23" s="143">
        <v>0</v>
      </c>
      <c r="N23" s="145">
        <v>-199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1113</v>
      </c>
      <c r="C25" s="141">
        <v>8</v>
      </c>
      <c r="D25" s="141">
        <v>73</v>
      </c>
      <c r="E25" s="141">
        <v>649</v>
      </c>
      <c r="F25" s="141">
        <v>383</v>
      </c>
      <c r="G25" s="141">
        <v>787</v>
      </c>
      <c r="H25" s="141">
        <v>14</v>
      </c>
      <c r="I25" s="143">
        <v>0</v>
      </c>
      <c r="J25" s="143">
        <v>0</v>
      </c>
      <c r="K25" s="141">
        <v>76</v>
      </c>
      <c r="L25" s="141">
        <v>696</v>
      </c>
      <c r="M25" s="143">
        <v>0</v>
      </c>
      <c r="N25" s="145">
        <v>326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8497</v>
      </c>
      <c r="C27" s="141">
        <v>161</v>
      </c>
      <c r="D27" s="141">
        <v>41</v>
      </c>
      <c r="E27" s="141">
        <v>8200</v>
      </c>
      <c r="F27" s="141">
        <v>95</v>
      </c>
      <c r="G27" s="141">
        <v>8257</v>
      </c>
      <c r="H27" s="141">
        <v>141</v>
      </c>
      <c r="I27" s="141">
        <v>21</v>
      </c>
      <c r="J27" s="141">
        <v>7887</v>
      </c>
      <c r="K27" s="141">
        <v>75</v>
      </c>
      <c r="L27" s="141">
        <v>133</v>
      </c>
      <c r="M27" s="143">
        <v>0</v>
      </c>
      <c r="N27" s="145">
        <v>239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3422</v>
      </c>
      <c r="C29" s="141">
        <v>2086</v>
      </c>
      <c r="D29" s="141">
        <v>45</v>
      </c>
      <c r="E29" s="141">
        <v>1214</v>
      </c>
      <c r="F29" s="141">
        <v>77</v>
      </c>
      <c r="G29" s="141">
        <v>3128</v>
      </c>
      <c r="H29" s="141">
        <v>260</v>
      </c>
      <c r="I29" s="141">
        <v>14</v>
      </c>
      <c r="J29" s="141">
        <v>83</v>
      </c>
      <c r="K29" s="141">
        <v>141</v>
      </c>
      <c r="L29" s="141">
        <v>2630</v>
      </c>
      <c r="M29" s="143">
        <v>0</v>
      </c>
      <c r="N29" s="145">
        <v>294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570</v>
      </c>
      <c r="C31" s="141">
        <v>215</v>
      </c>
      <c r="D31" s="141">
        <v>7</v>
      </c>
      <c r="E31" s="141">
        <v>220</v>
      </c>
      <c r="F31" s="141">
        <v>129</v>
      </c>
      <c r="G31" s="141">
        <v>513</v>
      </c>
      <c r="H31" s="141">
        <v>222</v>
      </c>
      <c r="I31" s="141">
        <v>0</v>
      </c>
      <c r="J31" s="141">
        <v>280</v>
      </c>
      <c r="K31" s="141">
        <v>25</v>
      </c>
      <c r="L31" s="141">
        <v>-13</v>
      </c>
      <c r="M31" s="143">
        <v>0</v>
      </c>
      <c r="N31" s="145">
        <v>57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3476</v>
      </c>
      <c r="C33" s="141">
        <v>527</v>
      </c>
      <c r="D33" s="141">
        <v>429</v>
      </c>
      <c r="E33" s="141">
        <v>2235</v>
      </c>
      <c r="F33" s="141">
        <v>285</v>
      </c>
      <c r="G33" s="141">
        <v>2414</v>
      </c>
      <c r="H33" s="141">
        <v>429</v>
      </c>
      <c r="I33" s="141">
        <v>11</v>
      </c>
      <c r="J33" s="143">
        <v>0</v>
      </c>
      <c r="K33" s="141">
        <v>328</v>
      </c>
      <c r="L33" s="141">
        <v>1646</v>
      </c>
      <c r="M33" s="143">
        <v>0</v>
      </c>
      <c r="N33" s="145">
        <v>1062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2212</v>
      </c>
      <c r="C35" s="141">
        <v>1659</v>
      </c>
      <c r="D35" s="141">
        <v>74</v>
      </c>
      <c r="E35" s="141">
        <v>291</v>
      </c>
      <c r="F35" s="141">
        <v>189</v>
      </c>
      <c r="G35" s="141">
        <v>2085</v>
      </c>
      <c r="H35" s="141">
        <v>1351</v>
      </c>
      <c r="I35" s="143">
        <v>0</v>
      </c>
      <c r="J35" s="141">
        <v>393</v>
      </c>
      <c r="K35" s="141">
        <v>22</v>
      </c>
      <c r="L35" s="141">
        <v>320</v>
      </c>
      <c r="M35" s="143">
        <v>0</v>
      </c>
      <c r="N35" s="145">
        <v>127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6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2619</v>
      </c>
      <c r="C11" s="116">
        <v>994</v>
      </c>
      <c r="D11" s="116">
        <v>353</v>
      </c>
      <c r="E11" s="116">
        <v>788</v>
      </c>
      <c r="F11" s="116">
        <v>484</v>
      </c>
      <c r="G11" s="116">
        <v>1960</v>
      </c>
      <c r="H11" s="116">
        <v>1110</v>
      </c>
      <c r="I11" s="116">
        <v>22</v>
      </c>
      <c r="J11" s="119">
        <v>0</v>
      </c>
      <c r="K11" s="116">
        <v>327</v>
      </c>
      <c r="L11" s="116">
        <v>500</v>
      </c>
      <c r="M11" s="119">
        <v>0</v>
      </c>
      <c r="N11" s="122">
        <v>659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192</v>
      </c>
      <c r="C13" s="141">
        <v>188</v>
      </c>
      <c r="D13" s="141">
        <v>4</v>
      </c>
      <c r="E13" s="143">
        <v>0</v>
      </c>
      <c r="F13" s="141">
        <v>0</v>
      </c>
      <c r="G13" s="141">
        <v>135</v>
      </c>
      <c r="H13" s="141">
        <v>113</v>
      </c>
      <c r="I13" s="141">
        <v>3</v>
      </c>
      <c r="J13" s="143">
        <v>0</v>
      </c>
      <c r="K13" s="141">
        <v>7</v>
      </c>
      <c r="L13" s="141">
        <v>12</v>
      </c>
      <c r="M13" s="143">
        <v>0</v>
      </c>
      <c r="N13" s="145">
        <v>57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4499</v>
      </c>
      <c r="C15" s="141">
        <v>898</v>
      </c>
      <c r="D15" s="141">
        <v>67</v>
      </c>
      <c r="E15" s="141">
        <v>1106</v>
      </c>
      <c r="F15" s="141">
        <v>2428</v>
      </c>
      <c r="G15" s="141">
        <v>4592</v>
      </c>
      <c r="H15" s="141">
        <v>1914</v>
      </c>
      <c r="I15" s="141">
        <v>5</v>
      </c>
      <c r="J15" s="141">
        <v>2498</v>
      </c>
      <c r="K15" s="141">
        <v>30</v>
      </c>
      <c r="L15" s="141">
        <v>145</v>
      </c>
      <c r="M15" s="143">
        <v>0</v>
      </c>
      <c r="N15" s="145">
        <v>-93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7445</v>
      </c>
      <c r="C17" s="141">
        <v>1094</v>
      </c>
      <c r="D17" s="141">
        <v>127</v>
      </c>
      <c r="E17" s="141">
        <v>1491</v>
      </c>
      <c r="F17" s="141">
        <v>4733</v>
      </c>
      <c r="G17" s="141">
        <v>7535</v>
      </c>
      <c r="H17" s="141">
        <v>1228</v>
      </c>
      <c r="I17" s="141">
        <v>6</v>
      </c>
      <c r="J17" s="141">
        <v>4835</v>
      </c>
      <c r="K17" s="141">
        <v>138</v>
      </c>
      <c r="L17" s="141">
        <v>1328</v>
      </c>
      <c r="M17" s="143">
        <v>0</v>
      </c>
      <c r="N17" s="145">
        <v>-90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1524</v>
      </c>
      <c r="C19" s="141">
        <v>891</v>
      </c>
      <c r="D19" s="141">
        <v>140</v>
      </c>
      <c r="E19" s="141">
        <v>464</v>
      </c>
      <c r="F19" s="141">
        <v>29</v>
      </c>
      <c r="G19" s="141">
        <v>1203</v>
      </c>
      <c r="H19" s="141">
        <v>644</v>
      </c>
      <c r="I19" s="141">
        <v>13</v>
      </c>
      <c r="J19" s="143">
        <v>0</v>
      </c>
      <c r="K19" s="141">
        <v>212</v>
      </c>
      <c r="L19" s="141">
        <v>333</v>
      </c>
      <c r="M19" s="143">
        <v>0</v>
      </c>
      <c r="N19" s="145">
        <v>321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3164</v>
      </c>
      <c r="C21" s="141">
        <v>1191</v>
      </c>
      <c r="D21" s="141">
        <v>26</v>
      </c>
      <c r="E21" s="141">
        <v>1204</v>
      </c>
      <c r="F21" s="141">
        <v>743</v>
      </c>
      <c r="G21" s="141">
        <v>3219</v>
      </c>
      <c r="H21" s="141">
        <v>968</v>
      </c>
      <c r="I21" s="141">
        <v>6</v>
      </c>
      <c r="J21" s="141">
        <v>1655</v>
      </c>
      <c r="K21" s="141">
        <v>62</v>
      </c>
      <c r="L21" s="141">
        <v>527</v>
      </c>
      <c r="M21" s="143">
        <v>0</v>
      </c>
      <c r="N21" s="145">
        <v>-56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100</v>
      </c>
      <c r="C23" s="141">
        <v>3</v>
      </c>
      <c r="D23" s="141">
        <v>1</v>
      </c>
      <c r="E23" s="143">
        <v>0</v>
      </c>
      <c r="F23" s="141">
        <v>96</v>
      </c>
      <c r="G23" s="141">
        <v>94</v>
      </c>
      <c r="H23" s="141">
        <v>1</v>
      </c>
      <c r="I23" s="141">
        <v>0</v>
      </c>
      <c r="J23" s="143">
        <v>0</v>
      </c>
      <c r="K23" s="141">
        <v>38</v>
      </c>
      <c r="L23" s="141">
        <v>54</v>
      </c>
      <c r="M23" s="143">
        <v>0</v>
      </c>
      <c r="N23" s="145">
        <v>6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8819</v>
      </c>
      <c r="C25" s="141">
        <v>1924</v>
      </c>
      <c r="D25" s="141">
        <v>80</v>
      </c>
      <c r="E25" s="141">
        <v>6815</v>
      </c>
      <c r="F25" s="141">
        <v>0</v>
      </c>
      <c r="G25" s="141">
        <v>7959</v>
      </c>
      <c r="H25" s="141">
        <v>1198</v>
      </c>
      <c r="I25" s="141">
        <v>11</v>
      </c>
      <c r="J25" s="141">
        <v>6223</v>
      </c>
      <c r="K25" s="141">
        <v>106</v>
      </c>
      <c r="L25" s="141">
        <v>421</v>
      </c>
      <c r="M25" s="143">
        <v>0</v>
      </c>
      <c r="N25" s="145">
        <v>861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5025</v>
      </c>
      <c r="C27" s="141">
        <v>2808</v>
      </c>
      <c r="D27" s="141">
        <v>121</v>
      </c>
      <c r="E27" s="141">
        <v>1006</v>
      </c>
      <c r="F27" s="141">
        <v>1090</v>
      </c>
      <c r="G27" s="141">
        <v>4366</v>
      </c>
      <c r="H27" s="141">
        <v>2758</v>
      </c>
      <c r="I27" s="141">
        <v>21</v>
      </c>
      <c r="J27" s="141">
        <v>1350</v>
      </c>
      <c r="K27" s="141">
        <v>68</v>
      </c>
      <c r="L27" s="141">
        <v>170</v>
      </c>
      <c r="M27" s="143">
        <v>0</v>
      </c>
      <c r="N27" s="145">
        <v>658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616</v>
      </c>
      <c r="C29" s="141">
        <v>614</v>
      </c>
      <c r="D29" s="143">
        <v>0</v>
      </c>
      <c r="E29" s="143">
        <v>0</v>
      </c>
      <c r="F29" s="141">
        <v>2</v>
      </c>
      <c r="G29" s="141">
        <v>582</v>
      </c>
      <c r="H29" s="141">
        <v>540</v>
      </c>
      <c r="I29" s="141">
        <v>0</v>
      </c>
      <c r="J29" s="141">
        <v>0</v>
      </c>
      <c r="K29" s="141">
        <v>8</v>
      </c>
      <c r="L29" s="141">
        <v>33</v>
      </c>
      <c r="M29" s="143">
        <v>0</v>
      </c>
      <c r="N29" s="145">
        <v>34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656</v>
      </c>
      <c r="C31" s="141">
        <v>502</v>
      </c>
      <c r="D31" s="141">
        <v>115</v>
      </c>
      <c r="E31" s="143">
        <v>0</v>
      </c>
      <c r="F31" s="141">
        <v>38</v>
      </c>
      <c r="G31" s="141">
        <v>470</v>
      </c>
      <c r="H31" s="141">
        <v>449</v>
      </c>
      <c r="I31" s="141">
        <v>13</v>
      </c>
      <c r="J31" s="143">
        <v>0</v>
      </c>
      <c r="K31" s="141">
        <v>14</v>
      </c>
      <c r="L31" s="141">
        <v>-7</v>
      </c>
      <c r="M31" s="143">
        <v>0</v>
      </c>
      <c r="N31" s="145">
        <v>186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2001</v>
      </c>
      <c r="C33" s="141">
        <v>481</v>
      </c>
      <c r="D33" s="141">
        <v>61</v>
      </c>
      <c r="E33" s="143">
        <v>0</v>
      </c>
      <c r="F33" s="141">
        <v>1459</v>
      </c>
      <c r="G33" s="141">
        <v>1955</v>
      </c>
      <c r="H33" s="141">
        <v>681</v>
      </c>
      <c r="I33" s="141">
        <v>0</v>
      </c>
      <c r="J33" s="141">
        <v>1156</v>
      </c>
      <c r="K33" s="141">
        <v>30</v>
      </c>
      <c r="L33" s="141">
        <v>87</v>
      </c>
      <c r="M33" s="143">
        <v>0</v>
      </c>
      <c r="N33" s="145">
        <v>46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2664</v>
      </c>
      <c r="C35" s="141">
        <v>942</v>
      </c>
      <c r="D35" s="141">
        <v>14</v>
      </c>
      <c r="E35" s="141">
        <v>1107</v>
      </c>
      <c r="F35" s="141">
        <v>601</v>
      </c>
      <c r="G35" s="141">
        <v>2605</v>
      </c>
      <c r="H35" s="141">
        <v>1694</v>
      </c>
      <c r="I35" s="141">
        <v>8</v>
      </c>
      <c r="J35" s="141">
        <v>681</v>
      </c>
      <c r="K35" s="141">
        <v>110</v>
      </c>
      <c r="L35" s="141">
        <v>111</v>
      </c>
      <c r="M35" s="143">
        <v>0</v>
      </c>
      <c r="N35" s="145">
        <v>59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7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2082</v>
      </c>
      <c r="C11" s="116">
        <v>275</v>
      </c>
      <c r="D11" s="116">
        <v>9</v>
      </c>
      <c r="E11" s="116">
        <v>1139</v>
      </c>
      <c r="F11" s="116">
        <v>658</v>
      </c>
      <c r="G11" s="116">
        <v>1982</v>
      </c>
      <c r="H11" s="116">
        <v>338</v>
      </c>
      <c r="I11" s="116">
        <v>1</v>
      </c>
      <c r="J11" s="116">
        <v>1529</v>
      </c>
      <c r="K11" s="116">
        <v>34</v>
      </c>
      <c r="L11" s="116">
        <v>79</v>
      </c>
      <c r="M11" s="119">
        <v>0</v>
      </c>
      <c r="N11" s="122">
        <v>99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147</v>
      </c>
      <c r="C13" s="141">
        <v>128</v>
      </c>
      <c r="D13" s="141">
        <v>8</v>
      </c>
      <c r="E13" s="143">
        <v>0</v>
      </c>
      <c r="F13" s="141">
        <v>11</v>
      </c>
      <c r="G13" s="141">
        <v>108</v>
      </c>
      <c r="H13" s="141">
        <v>81</v>
      </c>
      <c r="I13" s="141">
        <v>0</v>
      </c>
      <c r="J13" s="143">
        <v>0</v>
      </c>
      <c r="K13" s="141">
        <v>9</v>
      </c>
      <c r="L13" s="141">
        <v>18</v>
      </c>
      <c r="M13" s="143">
        <v>0</v>
      </c>
      <c r="N13" s="145">
        <v>39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26</v>
      </c>
      <c r="C15" s="141">
        <v>25</v>
      </c>
      <c r="D15" s="141">
        <v>1</v>
      </c>
      <c r="E15" s="143">
        <v>0</v>
      </c>
      <c r="F15" s="141">
        <v>1</v>
      </c>
      <c r="G15" s="141">
        <v>35</v>
      </c>
      <c r="H15" s="141">
        <v>15</v>
      </c>
      <c r="I15" s="141">
        <v>0</v>
      </c>
      <c r="J15" s="143">
        <v>0</v>
      </c>
      <c r="K15" s="141">
        <v>6</v>
      </c>
      <c r="L15" s="141">
        <v>13</v>
      </c>
      <c r="M15" s="143">
        <v>0</v>
      </c>
      <c r="N15" s="145">
        <v>-8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8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19856</v>
      </c>
      <c r="C11" s="117">
        <v>11898</v>
      </c>
      <c r="D11" s="117">
        <v>443</v>
      </c>
      <c r="E11" s="117">
        <v>2684</v>
      </c>
      <c r="F11" s="117">
        <v>4831</v>
      </c>
      <c r="G11" s="117">
        <v>18540</v>
      </c>
      <c r="H11" s="117">
        <v>13361</v>
      </c>
      <c r="I11" s="117">
        <v>22</v>
      </c>
      <c r="J11" s="117">
        <v>2664</v>
      </c>
      <c r="K11" s="117">
        <v>348</v>
      </c>
      <c r="L11" s="117">
        <v>2145</v>
      </c>
      <c r="M11" s="120">
        <v>0</v>
      </c>
      <c r="N11" s="123">
        <v>1316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1689</v>
      </c>
      <c r="C13" s="141">
        <v>1242</v>
      </c>
      <c r="D13" s="141">
        <v>13</v>
      </c>
      <c r="E13" s="143">
        <v>0</v>
      </c>
      <c r="F13" s="141">
        <v>434</v>
      </c>
      <c r="G13" s="141">
        <v>1549</v>
      </c>
      <c r="H13" s="141">
        <v>1522</v>
      </c>
      <c r="I13" s="141">
        <v>0</v>
      </c>
      <c r="J13" s="143">
        <v>0</v>
      </c>
      <c r="K13" s="141">
        <v>8</v>
      </c>
      <c r="L13" s="141">
        <v>19</v>
      </c>
      <c r="M13" s="143">
        <v>0</v>
      </c>
      <c r="N13" s="145">
        <v>140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132</v>
      </c>
      <c r="C15" s="141">
        <v>125</v>
      </c>
      <c r="D15" s="141">
        <v>0</v>
      </c>
      <c r="E15" s="141">
        <v>3</v>
      </c>
      <c r="F15" s="141">
        <v>3</v>
      </c>
      <c r="G15" s="141">
        <v>39</v>
      </c>
      <c r="H15" s="141">
        <v>7</v>
      </c>
      <c r="I15" s="143">
        <v>0</v>
      </c>
      <c r="J15" s="141">
        <v>3</v>
      </c>
      <c r="K15" s="141">
        <v>13</v>
      </c>
      <c r="L15" s="141">
        <v>15</v>
      </c>
      <c r="M15" s="143">
        <v>0</v>
      </c>
      <c r="N15" s="145">
        <v>93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89</v>
      </c>
      <c r="C17" s="141">
        <v>88</v>
      </c>
      <c r="D17" s="141">
        <v>0</v>
      </c>
      <c r="E17" s="143">
        <v>0</v>
      </c>
      <c r="F17" s="141">
        <v>0</v>
      </c>
      <c r="G17" s="141">
        <v>62</v>
      </c>
      <c r="H17" s="141">
        <v>51</v>
      </c>
      <c r="I17" s="141">
        <v>0</v>
      </c>
      <c r="J17" s="143">
        <v>0</v>
      </c>
      <c r="K17" s="141">
        <v>0</v>
      </c>
      <c r="L17" s="141">
        <v>11</v>
      </c>
      <c r="M17" s="143">
        <v>0</v>
      </c>
      <c r="N17" s="145">
        <v>27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31</v>
      </c>
      <c r="C19" s="141">
        <v>31</v>
      </c>
      <c r="D19" s="141">
        <v>1</v>
      </c>
      <c r="E19" s="143">
        <v>0</v>
      </c>
      <c r="F19" s="141">
        <v>0</v>
      </c>
      <c r="G19" s="141">
        <v>20</v>
      </c>
      <c r="H19" s="141">
        <v>20</v>
      </c>
      <c r="I19" s="143">
        <v>0</v>
      </c>
      <c r="J19" s="143">
        <v>0</v>
      </c>
      <c r="K19" s="143">
        <v>0</v>
      </c>
      <c r="L19" s="141">
        <v>0</v>
      </c>
      <c r="M19" s="143">
        <v>0</v>
      </c>
      <c r="N19" s="145">
        <v>11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28</v>
      </c>
      <c r="C21" s="143">
        <v>0</v>
      </c>
      <c r="D21" s="141">
        <v>0</v>
      </c>
      <c r="E21" s="143">
        <v>0</v>
      </c>
      <c r="F21" s="141">
        <v>28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5">
        <v>28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116</v>
      </c>
      <c r="C23" s="141">
        <v>113</v>
      </c>
      <c r="D23" s="141">
        <v>1</v>
      </c>
      <c r="E23" s="143">
        <v>0</v>
      </c>
      <c r="F23" s="141">
        <v>2</v>
      </c>
      <c r="G23" s="141">
        <v>88</v>
      </c>
      <c r="H23" s="141">
        <v>54</v>
      </c>
      <c r="I23" s="141">
        <v>0</v>
      </c>
      <c r="J23" s="141">
        <v>1</v>
      </c>
      <c r="K23" s="143">
        <v>0</v>
      </c>
      <c r="L23" s="141">
        <v>33</v>
      </c>
      <c r="M23" s="143">
        <v>0</v>
      </c>
      <c r="N23" s="145">
        <v>27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7">
        <v>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1211</v>
      </c>
      <c r="C27" s="141">
        <v>822</v>
      </c>
      <c r="D27" s="143">
        <v>0</v>
      </c>
      <c r="E27" s="141">
        <v>389</v>
      </c>
      <c r="F27" s="143">
        <v>0</v>
      </c>
      <c r="G27" s="141">
        <v>1217</v>
      </c>
      <c r="H27" s="141">
        <v>816</v>
      </c>
      <c r="I27" s="143">
        <v>0</v>
      </c>
      <c r="J27" s="141">
        <v>387</v>
      </c>
      <c r="K27" s="141">
        <v>2</v>
      </c>
      <c r="L27" s="141">
        <v>12</v>
      </c>
      <c r="M27" s="143">
        <v>0</v>
      </c>
      <c r="N27" s="145">
        <v>-6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2035</v>
      </c>
      <c r="C29" s="143">
        <v>0</v>
      </c>
      <c r="D29" s="141">
        <v>0</v>
      </c>
      <c r="E29" s="141">
        <v>95</v>
      </c>
      <c r="F29" s="141">
        <v>1940</v>
      </c>
      <c r="G29" s="141">
        <v>1982</v>
      </c>
      <c r="H29" s="141">
        <v>1614</v>
      </c>
      <c r="I29" s="143">
        <v>0</v>
      </c>
      <c r="J29" s="143">
        <v>0</v>
      </c>
      <c r="K29" s="143">
        <v>0</v>
      </c>
      <c r="L29" s="141">
        <v>368</v>
      </c>
      <c r="M29" s="143">
        <v>0</v>
      </c>
      <c r="N29" s="145">
        <v>53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174</v>
      </c>
      <c r="C31" s="141">
        <v>168</v>
      </c>
      <c r="D31" s="141">
        <v>5</v>
      </c>
      <c r="E31" s="141">
        <v>1</v>
      </c>
      <c r="F31" s="143">
        <v>0</v>
      </c>
      <c r="G31" s="141">
        <v>106</v>
      </c>
      <c r="H31" s="141">
        <v>89</v>
      </c>
      <c r="I31" s="141">
        <v>0</v>
      </c>
      <c r="J31" s="141">
        <v>1</v>
      </c>
      <c r="K31" s="141">
        <v>8</v>
      </c>
      <c r="L31" s="141">
        <v>9</v>
      </c>
      <c r="M31" s="143">
        <v>0</v>
      </c>
      <c r="N31" s="145">
        <v>68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24</v>
      </c>
      <c r="C33" s="141">
        <v>22</v>
      </c>
      <c r="D33" s="141">
        <v>2</v>
      </c>
      <c r="E33" s="143">
        <v>0</v>
      </c>
      <c r="F33" s="141">
        <v>0</v>
      </c>
      <c r="G33" s="141">
        <v>81</v>
      </c>
      <c r="H33" s="141">
        <v>1</v>
      </c>
      <c r="I33" s="143">
        <v>0</v>
      </c>
      <c r="J33" s="141">
        <v>52</v>
      </c>
      <c r="K33" s="143">
        <v>0</v>
      </c>
      <c r="L33" s="141">
        <v>27</v>
      </c>
      <c r="M33" s="143">
        <v>0</v>
      </c>
      <c r="N33" s="145">
        <v>-57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416</v>
      </c>
      <c r="C35" s="141">
        <v>375</v>
      </c>
      <c r="D35" s="141">
        <v>14</v>
      </c>
      <c r="E35" s="141">
        <v>27</v>
      </c>
      <c r="F35" s="143">
        <v>0</v>
      </c>
      <c r="G35" s="141">
        <v>430</v>
      </c>
      <c r="H35" s="141">
        <v>266</v>
      </c>
      <c r="I35" s="143">
        <v>0</v>
      </c>
      <c r="J35" s="141">
        <v>17</v>
      </c>
      <c r="K35" s="141">
        <v>5</v>
      </c>
      <c r="L35" s="141">
        <v>142</v>
      </c>
      <c r="M35" s="143">
        <v>0</v>
      </c>
      <c r="N35" s="145">
        <v>-14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9" orientation="landscape" useFirstPageNumber="1"/>
  <headerFooter alignWithMargins="0">
    <oddFooter>&amp;L&amp;9 &amp;C&amp;"Times New Roman"&amp;9 - &amp;p -&amp;R&amp;9 </oddFoot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1471</v>
      </c>
      <c r="C11" s="116">
        <v>785</v>
      </c>
      <c r="D11" s="116">
        <v>194</v>
      </c>
      <c r="E11" s="116">
        <v>451</v>
      </c>
      <c r="F11" s="116">
        <v>41</v>
      </c>
      <c r="G11" s="116">
        <v>968</v>
      </c>
      <c r="H11" s="116">
        <v>489</v>
      </c>
      <c r="I11" s="116">
        <v>9</v>
      </c>
      <c r="J11" s="116">
        <v>276</v>
      </c>
      <c r="K11" s="119">
        <v>0</v>
      </c>
      <c r="L11" s="116">
        <v>194</v>
      </c>
      <c r="M11" s="119">
        <v>0</v>
      </c>
      <c r="N11" s="122">
        <v>503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71</v>
      </c>
      <c r="C13" s="141">
        <v>71</v>
      </c>
      <c r="D13" s="143">
        <v>0</v>
      </c>
      <c r="E13" s="143">
        <v>0</v>
      </c>
      <c r="F13" s="143">
        <v>0</v>
      </c>
      <c r="G13" s="141">
        <v>59</v>
      </c>
      <c r="H13" s="141">
        <v>59</v>
      </c>
      <c r="I13" s="143">
        <v>0</v>
      </c>
      <c r="J13" s="143">
        <v>0</v>
      </c>
      <c r="K13" s="143">
        <v>0</v>
      </c>
      <c r="L13" s="141">
        <v>0</v>
      </c>
      <c r="M13" s="143">
        <v>0</v>
      </c>
      <c r="N13" s="145">
        <v>12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1507</v>
      </c>
      <c r="C15" s="141">
        <v>550</v>
      </c>
      <c r="D15" s="141">
        <v>3</v>
      </c>
      <c r="E15" s="141">
        <v>58</v>
      </c>
      <c r="F15" s="141">
        <v>896</v>
      </c>
      <c r="G15" s="141">
        <v>1334</v>
      </c>
      <c r="H15" s="141">
        <v>8</v>
      </c>
      <c r="I15" s="141">
        <v>1</v>
      </c>
      <c r="J15" s="141">
        <v>915</v>
      </c>
      <c r="K15" s="141">
        <v>9</v>
      </c>
      <c r="L15" s="141">
        <v>402</v>
      </c>
      <c r="M15" s="143">
        <v>0</v>
      </c>
      <c r="N15" s="145">
        <v>173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1183</v>
      </c>
      <c r="C17" s="141">
        <v>121</v>
      </c>
      <c r="D17" s="141">
        <v>11</v>
      </c>
      <c r="E17" s="141">
        <v>224</v>
      </c>
      <c r="F17" s="141">
        <v>827</v>
      </c>
      <c r="G17" s="141">
        <v>1110</v>
      </c>
      <c r="H17" s="141">
        <v>909</v>
      </c>
      <c r="I17" s="141">
        <v>0</v>
      </c>
      <c r="J17" s="141">
        <v>190</v>
      </c>
      <c r="K17" s="143">
        <v>0</v>
      </c>
      <c r="L17" s="141">
        <v>11</v>
      </c>
      <c r="M17" s="143">
        <v>0</v>
      </c>
      <c r="N17" s="145">
        <v>72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1790</v>
      </c>
      <c r="C19" s="141">
        <v>940</v>
      </c>
      <c r="D19" s="141">
        <v>194</v>
      </c>
      <c r="E19" s="141">
        <v>655</v>
      </c>
      <c r="F19" s="141">
        <v>2</v>
      </c>
      <c r="G19" s="141">
        <v>1463</v>
      </c>
      <c r="H19" s="141">
        <v>827</v>
      </c>
      <c r="I19" s="141">
        <v>11</v>
      </c>
      <c r="J19" s="141">
        <v>0</v>
      </c>
      <c r="K19" s="141">
        <v>245</v>
      </c>
      <c r="L19" s="141">
        <v>380</v>
      </c>
      <c r="M19" s="143">
        <v>0</v>
      </c>
      <c r="N19" s="145">
        <v>327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1825</v>
      </c>
      <c r="C21" s="141">
        <v>795</v>
      </c>
      <c r="D21" s="141">
        <v>0</v>
      </c>
      <c r="E21" s="141">
        <v>674</v>
      </c>
      <c r="F21" s="141">
        <v>355</v>
      </c>
      <c r="G21" s="141">
        <v>1776</v>
      </c>
      <c r="H21" s="141">
        <v>1080</v>
      </c>
      <c r="I21" s="141">
        <v>0</v>
      </c>
      <c r="J21" s="141">
        <v>671</v>
      </c>
      <c r="K21" s="143">
        <v>0</v>
      </c>
      <c r="L21" s="141">
        <v>24</v>
      </c>
      <c r="M21" s="143">
        <v>0</v>
      </c>
      <c r="N21" s="145">
        <v>49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3">
        <v>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7">
        <v>0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1637</v>
      </c>
      <c r="C25" s="141">
        <v>1264</v>
      </c>
      <c r="D25" s="141">
        <v>1</v>
      </c>
      <c r="E25" s="141">
        <v>85</v>
      </c>
      <c r="F25" s="141">
        <v>288</v>
      </c>
      <c r="G25" s="141">
        <v>1590</v>
      </c>
      <c r="H25" s="141">
        <v>1396</v>
      </c>
      <c r="I25" s="141">
        <v>0</v>
      </c>
      <c r="J25" s="141">
        <v>112</v>
      </c>
      <c r="K25" s="141">
        <v>5</v>
      </c>
      <c r="L25" s="141">
        <v>76</v>
      </c>
      <c r="M25" s="143">
        <v>0</v>
      </c>
      <c r="N25" s="145">
        <v>47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3972</v>
      </c>
      <c r="C27" s="141">
        <v>3948</v>
      </c>
      <c r="D27" s="141">
        <v>3</v>
      </c>
      <c r="E27" s="141">
        <v>21</v>
      </c>
      <c r="F27" s="143">
        <v>0</v>
      </c>
      <c r="G27" s="141">
        <v>4028</v>
      </c>
      <c r="H27" s="141">
        <v>3958</v>
      </c>
      <c r="I27" s="143">
        <v>0</v>
      </c>
      <c r="J27" s="141">
        <v>22</v>
      </c>
      <c r="K27" s="141">
        <v>21</v>
      </c>
      <c r="L27" s="141">
        <v>28</v>
      </c>
      <c r="M27" s="143">
        <v>0</v>
      </c>
      <c r="N27" s="145">
        <v>-57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13</v>
      </c>
      <c r="C29" s="141">
        <v>13</v>
      </c>
      <c r="D29" s="143">
        <v>0</v>
      </c>
      <c r="E29" s="143">
        <v>0</v>
      </c>
      <c r="F29" s="141">
        <v>0</v>
      </c>
      <c r="G29" s="141">
        <v>204</v>
      </c>
      <c r="H29" s="141">
        <v>3</v>
      </c>
      <c r="I29" s="141">
        <v>0</v>
      </c>
      <c r="J29" s="143">
        <v>0</v>
      </c>
      <c r="K29" s="143">
        <v>0</v>
      </c>
      <c r="L29" s="141">
        <v>201</v>
      </c>
      <c r="M29" s="143">
        <v>0</v>
      </c>
      <c r="N29" s="145">
        <v>-190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21</v>
      </c>
      <c r="C31" s="141">
        <v>21</v>
      </c>
      <c r="D31" s="143">
        <v>0</v>
      </c>
      <c r="E31" s="143">
        <v>0</v>
      </c>
      <c r="F31" s="141">
        <v>0</v>
      </c>
      <c r="G31" s="141">
        <v>23</v>
      </c>
      <c r="H31" s="143">
        <v>0</v>
      </c>
      <c r="I31" s="143">
        <v>0</v>
      </c>
      <c r="J31" s="143">
        <v>0</v>
      </c>
      <c r="K31" s="143">
        <v>0</v>
      </c>
      <c r="L31" s="141">
        <v>23</v>
      </c>
      <c r="M31" s="143">
        <v>0</v>
      </c>
      <c r="N31" s="145">
        <v>-2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3">
        <v>0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7">
        <v>0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413</v>
      </c>
      <c r="C35" s="141">
        <v>396</v>
      </c>
      <c r="D35" s="141">
        <v>1</v>
      </c>
      <c r="E35" s="141">
        <v>1</v>
      </c>
      <c r="F35" s="141">
        <v>15</v>
      </c>
      <c r="G35" s="141">
        <v>391</v>
      </c>
      <c r="H35" s="141">
        <v>185</v>
      </c>
      <c r="I35" s="141">
        <v>0</v>
      </c>
      <c r="J35" s="141">
        <v>17</v>
      </c>
      <c r="K35" s="141">
        <v>29</v>
      </c>
      <c r="L35" s="141">
        <v>160</v>
      </c>
      <c r="M35" s="143">
        <v>0</v>
      </c>
      <c r="N35" s="145">
        <v>22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0" orientation="landscape" useFirstPageNumber="1"/>
  <headerFooter alignWithMargins="0">
    <oddFooter>&amp;L&amp;9 &amp;C&amp;"Times New Roman"&amp;9 - &amp;p -&amp;R&amp;9 </oddFoot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7">
        <v>0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8</v>
      </c>
      <c r="C15" s="141">
        <v>8</v>
      </c>
      <c r="D15" s="141">
        <v>0</v>
      </c>
      <c r="E15" s="143">
        <v>0</v>
      </c>
      <c r="F15" s="143">
        <v>0</v>
      </c>
      <c r="G15" s="141">
        <v>20</v>
      </c>
      <c r="H15" s="141">
        <v>7</v>
      </c>
      <c r="I15" s="141">
        <v>0</v>
      </c>
      <c r="J15" s="143">
        <v>0</v>
      </c>
      <c r="K15" s="141">
        <v>2</v>
      </c>
      <c r="L15" s="141">
        <v>11</v>
      </c>
      <c r="M15" s="143">
        <v>0</v>
      </c>
      <c r="N15" s="145">
        <v>-12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61" orientation="landscape" useFirstPageNumber="1"/>
  <headerFooter alignWithMargins="0">
    <oddFooter>&amp;L&amp;9 &amp;C&amp;"Times New Roman"&amp;9 - &amp;p -&amp;R&amp;9 </oddFoot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28720</v>
      </c>
      <c r="C11" s="117">
        <v>15965</v>
      </c>
      <c r="D11" s="117">
        <v>56</v>
      </c>
      <c r="E11" s="117">
        <v>9140</v>
      </c>
      <c r="F11" s="117">
        <v>3560</v>
      </c>
      <c r="G11" s="117">
        <v>26952</v>
      </c>
      <c r="H11" s="117">
        <v>14697</v>
      </c>
      <c r="I11" s="117">
        <v>38</v>
      </c>
      <c r="J11" s="117">
        <v>11487</v>
      </c>
      <c r="K11" s="117">
        <v>194</v>
      </c>
      <c r="L11" s="117">
        <v>536</v>
      </c>
      <c r="M11" s="120">
        <v>0</v>
      </c>
      <c r="N11" s="123">
        <v>1768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80</v>
      </c>
      <c r="B13" s="141">
        <v>11245</v>
      </c>
      <c r="C13" s="141">
        <v>7430</v>
      </c>
      <c r="D13" s="141">
        <v>21</v>
      </c>
      <c r="E13" s="141">
        <v>3782</v>
      </c>
      <c r="F13" s="141">
        <v>11</v>
      </c>
      <c r="G13" s="141">
        <v>10433</v>
      </c>
      <c r="H13" s="141">
        <v>6732</v>
      </c>
      <c r="I13" s="141">
        <v>19</v>
      </c>
      <c r="J13" s="141">
        <v>2938</v>
      </c>
      <c r="K13" s="141">
        <v>101</v>
      </c>
      <c r="L13" s="141">
        <v>643</v>
      </c>
      <c r="M13" s="143">
        <v>0</v>
      </c>
      <c r="N13" s="145">
        <v>812</v>
      </c>
    </row>
    <row r="14" spans="1:14" ht="11.1" customHeight="1">
      <c r="A14" s="125" t="s">
        <v>81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82</v>
      </c>
      <c r="B15" s="141">
        <v>6721</v>
      </c>
      <c r="C15" s="141">
        <v>3900</v>
      </c>
      <c r="D15" s="141">
        <v>1</v>
      </c>
      <c r="E15" s="141">
        <v>1266</v>
      </c>
      <c r="F15" s="141">
        <v>1554</v>
      </c>
      <c r="G15" s="141">
        <v>6206</v>
      </c>
      <c r="H15" s="141">
        <v>3557</v>
      </c>
      <c r="I15" s="141">
        <v>5</v>
      </c>
      <c r="J15" s="141">
        <v>2724</v>
      </c>
      <c r="K15" s="141">
        <v>36</v>
      </c>
      <c r="L15" s="141">
        <v>-116</v>
      </c>
      <c r="M15" s="143">
        <v>0</v>
      </c>
      <c r="N15" s="145">
        <v>515</v>
      </c>
    </row>
    <row r="16" spans="1:14" ht="11.1" customHeight="1">
      <c r="A16" s="125" t="s">
        <v>83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84</v>
      </c>
      <c r="B17" s="141">
        <v>10754</v>
      </c>
      <c r="C17" s="141">
        <v>4635</v>
      </c>
      <c r="D17" s="141">
        <v>34</v>
      </c>
      <c r="E17" s="141">
        <v>4091</v>
      </c>
      <c r="F17" s="141">
        <v>1994</v>
      </c>
      <c r="G17" s="141">
        <v>10313</v>
      </c>
      <c r="H17" s="141">
        <v>4409</v>
      </c>
      <c r="I17" s="141">
        <v>14</v>
      </c>
      <c r="J17" s="141">
        <v>5825</v>
      </c>
      <c r="K17" s="141">
        <v>56</v>
      </c>
      <c r="L17" s="141">
        <v>9</v>
      </c>
      <c r="M17" s="143">
        <v>0</v>
      </c>
      <c r="N17" s="145">
        <v>441</v>
      </c>
    </row>
    <row r="18" spans="1:14" ht="11.1" customHeight="1">
      <c r="A18" s="125" t="s">
        <v>85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76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152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G8:G9"/>
    <mergeCell ref="L8:L9"/>
    <mergeCell ref="A1:N1"/>
    <mergeCell ref="A2:N2"/>
    <mergeCell ref="A3:N3"/>
    <mergeCell ref="D4:F4"/>
    <mergeCell ref="G4:J4"/>
    <mergeCell ref="A5:A10"/>
    <mergeCell ref="B5:F5"/>
    <mergeCell ref="G5:L5"/>
    <mergeCell ref="B8:B9"/>
    <mergeCell ref="F8:F9"/>
    <mergeCell ref="F11:F12"/>
    <mergeCell ref="G11:G12"/>
    <mergeCell ref="H11:H12"/>
    <mergeCell ref="I11:I12"/>
    <mergeCell ref="B11:B12"/>
    <mergeCell ref="C11:C12"/>
    <mergeCell ref="D11:D12"/>
    <mergeCell ref="E11:E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H35:H36"/>
    <mergeCell ref="I35:I36"/>
    <mergeCell ref="J35:J36"/>
    <mergeCell ref="J31:J32"/>
    <mergeCell ref="K31:K32"/>
    <mergeCell ref="L31:L32"/>
    <mergeCell ref="J33:J34"/>
    <mergeCell ref="K35:K36"/>
    <mergeCell ref="L35:L36"/>
    <mergeCell ref="B35:B36"/>
    <mergeCell ref="C35:C36"/>
    <mergeCell ref="D35:D36"/>
    <mergeCell ref="E35:E36"/>
    <mergeCell ref="F35:F36"/>
    <mergeCell ref="G35:G36"/>
    <mergeCell ref="M35:M36"/>
    <mergeCell ref="N35:N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2" orientation="landscape" useFirstPageNumber="1"/>
  <headerFooter alignWithMargins="0">
    <oddFooter>&amp;L&amp;9 &amp;C&amp;"Times New Roman"&amp;9 - &amp;p -&amp;R&amp;9 </oddFoot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7" ht="21" customHeight="1">
      <c r="A1" s="54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6"/>
      <c r="P1" s="6"/>
      <c r="Q1" s="6"/>
    </row>
    <row r="2" spans="1:17" ht="21" customHeight="1">
      <c r="A2" s="54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</row>
    <row r="3" spans="1:17" ht="18.6" customHeight="1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  <c r="Q3" s="1"/>
    </row>
    <row r="4" spans="1:17" ht="18.6" customHeight="1" thickBot="1">
      <c r="A4" s="1"/>
      <c r="B4" s="1"/>
      <c r="C4" s="37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  <c r="O4" s="1"/>
      <c r="P4" s="1"/>
      <c r="Q4" s="1"/>
    </row>
    <row r="5" spans="1:17" ht="15" customHeight="1">
      <c r="A5" s="60" t="s">
        <v>32</v>
      </c>
      <c r="B5" s="56" t="s">
        <v>43</v>
      </c>
      <c r="C5" s="57"/>
      <c r="D5" s="57"/>
      <c r="E5" s="57"/>
      <c r="F5" s="58"/>
      <c r="G5" s="56" t="s">
        <v>44</v>
      </c>
      <c r="H5" s="57"/>
      <c r="I5" s="57"/>
      <c r="J5" s="57"/>
      <c r="K5" s="57"/>
      <c r="L5" s="58"/>
      <c r="M5" s="12" t="s">
        <v>4</v>
      </c>
      <c r="N5" s="13" t="s">
        <v>34</v>
      </c>
      <c r="O5" s="7"/>
      <c r="P5" s="7"/>
      <c r="Q5" s="7"/>
    </row>
    <row r="6" spans="1:17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  <c r="O6" s="7"/>
      <c r="P6" s="7"/>
      <c r="Q6" s="7"/>
    </row>
    <row r="7" spans="1:17" ht="14.1" customHeight="1">
      <c r="A7" s="61"/>
      <c r="B7" s="17" t="s">
        <v>22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22</v>
      </c>
      <c r="N7" s="16" t="s">
        <v>21</v>
      </c>
      <c r="O7" s="7"/>
      <c r="P7" s="7"/>
      <c r="Q7" s="7"/>
    </row>
    <row r="8" spans="1:17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  <c r="O8" s="7"/>
      <c r="P8" s="7"/>
      <c r="Q8" s="7"/>
    </row>
    <row r="9" spans="1:17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  <c r="O9" s="7"/>
      <c r="P9" s="7"/>
      <c r="Q9" s="7"/>
    </row>
    <row r="10" spans="1:17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  <c r="O10" s="7"/>
      <c r="P10" s="7"/>
      <c r="Q10" s="7"/>
    </row>
    <row r="11" spans="1:17" ht="12.6" customHeight="1">
      <c r="A11" s="149" t="s">
        <v>1</v>
      </c>
      <c r="B11" s="153">
        <v>11434</v>
      </c>
      <c r="C11" s="153">
        <v>8148</v>
      </c>
      <c r="D11" s="153">
        <v>1867</v>
      </c>
      <c r="E11" s="153">
        <v>1059</v>
      </c>
      <c r="F11" s="153">
        <v>360</v>
      </c>
      <c r="G11" s="153">
        <v>8370</v>
      </c>
      <c r="H11" s="153">
        <v>6585</v>
      </c>
      <c r="I11" s="153">
        <v>21</v>
      </c>
      <c r="J11" s="153">
        <v>455</v>
      </c>
      <c r="K11" s="153">
        <v>709</v>
      </c>
      <c r="L11" s="153">
        <v>600</v>
      </c>
      <c r="M11" s="157">
        <v>0</v>
      </c>
      <c r="N11" s="161">
        <v>3064</v>
      </c>
      <c r="O11" s="8"/>
      <c r="P11" s="8"/>
      <c r="Q11" s="8"/>
    </row>
    <row r="12" spans="1:17" ht="11.1" customHeight="1">
      <c r="A12" s="164" t="s">
        <v>15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92"/>
      <c r="O12" s="8"/>
      <c r="P12" s="8"/>
      <c r="Q12" s="8"/>
    </row>
    <row r="13" spans="1:17" ht="12.6" customHeight="1">
      <c r="A13" s="39" t="s">
        <v>79</v>
      </c>
      <c r="B13" s="167">
        <v>3228</v>
      </c>
      <c r="C13" s="167">
        <v>2310</v>
      </c>
      <c r="D13" s="167">
        <v>444</v>
      </c>
      <c r="E13" s="167">
        <v>309</v>
      </c>
      <c r="F13" s="167">
        <v>165</v>
      </c>
      <c r="G13" s="167">
        <v>2263</v>
      </c>
      <c r="H13" s="167">
        <v>1745</v>
      </c>
      <c r="I13" s="167">
        <v>3</v>
      </c>
      <c r="J13" s="167">
        <v>80</v>
      </c>
      <c r="K13" s="167">
        <v>202</v>
      </c>
      <c r="L13" s="167">
        <v>235</v>
      </c>
      <c r="M13" s="170">
        <v>0</v>
      </c>
      <c r="N13" s="173">
        <v>965</v>
      </c>
      <c r="O13" s="8"/>
      <c r="P13" s="8"/>
      <c r="Q13" s="8"/>
    </row>
    <row r="14" spans="1:17" ht="11.1" customHeight="1">
      <c r="A14" s="163" t="s">
        <v>86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2"/>
      <c r="N14" s="84"/>
      <c r="O14" s="8"/>
      <c r="P14" s="8"/>
      <c r="Q14" s="8"/>
    </row>
    <row r="15" spans="1:17" ht="12.6" customHeight="1">
      <c r="A15" s="39" t="s">
        <v>269</v>
      </c>
      <c r="B15" s="167">
        <v>2329</v>
      </c>
      <c r="C15" s="167">
        <v>1578</v>
      </c>
      <c r="D15" s="167">
        <v>528</v>
      </c>
      <c r="E15" s="167">
        <v>139</v>
      </c>
      <c r="F15" s="167">
        <v>83</v>
      </c>
      <c r="G15" s="167">
        <v>1625</v>
      </c>
      <c r="H15" s="167">
        <v>1343</v>
      </c>
      <c r="I15" s="167">
        <v>-2</v>
      </c>
      <c r="J15" s="167">
        <v>98</v>
      </c>
      <c r="K15" s="167">
        <v>113</v>
      </c>
      <c r="L15" s="167">
        <v>72</v>
      </c>
      <c r="M15" s="170">
        <v>0</v>
      </c>
      <c r="N15" s="173">
        <v>704</v>
      </c>
      <c r="O15" s="8"/>
      <c r="P15" s="8"/>
      <c r="Q15" s="8"/>
    </row>
    <row r="16" spans="1:17" ht="11.1" customHeight="1">
      <c r="A16" s="163" t="s">
        <v>270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2"/>
      <c r="N16" s="84"/>
      <c r="O16" s="8"/>
      <c r="P16" s="8"/>
      <c r="Q16" s="8"/>
    </row>
    <row r="17" spans="1:17" ht="12.6" customHeight="1">
      <c r="A17" s="39" t="s">
        <v>271</v>
      </c>
      <c r="B17" s="167">
        <v>2599</v>
      </c>
      <c r="C17" s="167">
        <v>1801</v>
      </c>
      <c r="D17" s="167">
        <v>503</v>
      </c>
      <c r="E17" s="167">
        <v>253</v>
      </c>
      <c r="F17" s="167">
        <v>41</v>
      </c>
      <c r="G17" s="167">
        <v>1970</v>
      </c>
      <c r="H17" s="167">
        <v>1510</v>
      </c>
      <c r="I17" s="167">
        <v>3</v>
      </c>
      <c r="J17" s="167">
        <v>177</v>
      </c>
      <c r="K17" s="167">
        <v>159</v>
      </c>
      <c r="L17" s="167">
        <v>121</v>
      </c>
      <c r="M17" s="170">
        <v>0</v>
      </c>
      <c r="N17" s="173">
        <v>628</v>
      </c>
      <c r="O17" s="8"/>
      <c r="P17" s="8"/>
      <c r="Q17" s="8"/>
    </row>
    <row r="18" spans="1:17" ht="11.1" customHeight="1">
      <c r="A18" s="163" t="s">
        <v>272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2"/>
      <c r="N18" s="84"/>
      <c r="O18" s="8"/>
      <c r="P18" s="8"/>
      <c r="Q18" s="8"/>
    </row>
    <row r="19" spans="1:17" ht="12.6" customHeight="1">
      <c r="A19" s="39" t="s">
        <v>273</v>
      </c>
      <c r="B19" s="167">
        <v>739</v>
      </c>
      <c r="C19" s="167">
        <v>545</v>
      </c>
      <c r="D19" s="167">
        <v>78</v>
      </c>
      <c r="E19" s="167">
        <v>102</v>
      </c>
      <c r="F19" s="167">
        <v>15</v>
      </c>
      <c r="G19" s="167">
        <v>576</v>
      </c>
      <c r="H19" s="167">
        <v>440</v>
      </c>
      <c r="I19" s="167">
        <v>12</v>
      </c>
      <c r="J19" s="167">
        <v>35</v>
      </c>
      <c r="K19" s="167">
        <v>49</v>
      </c>
      <c r="L19" s="167">
        <v>41</v>
      </c>
      <c r="M19" s="170">
        <v>0</v>
      </c>
      <c r="N19" s="173">
        <v>163</v>
      </c>
      <c r="O19" s="8"/>
      <c r="P19" s="8"/>
      <c r="Q19" s="8"/>
    </row>
    <row r="20" spans="1:17" ht="11.1" customHeight="1">
      <c r="A20" s="163" t="s">
        <v>274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2"/>
      <c r="N20" s="84"/>
      <c r="O20" s="8"/>
      <c r="P20" s="8"/>
      <c r="Q20" s="8"/>
    </row>
    <row r="21" spans="1:17" ht="12.6" customHeight="1">
      <c r="A21" s="39" t="s">
        <v>275</v>
      </c>
      <c r="B21" s="167">
        <v>573</v>
      </c>
      <c r="C21" s="167">
        <v>440</v>
      </c>
      <c r="D21" s="167">
        <v>71</v>
      </c>
      <c r="E21" s="167">
        <v>53</v>
      </c>
      <c r="F21" s="167">
        <v>9</v>
      </c>
      <c r="G21" s="167">
        <v>462</v>
      </c>
      <c r="H21" s="167">
        <v>360</v>
      </c>
      <c r="I21" s="167">
        <v>5</v>
      </c>
      <c r="J21" s="167">
        <v>22</v>
      </c>
      <c r="K21" s="167">
        <v>39</v>
      </c>
      <c r="L21" s="167">
        <v>37</v>
      </c>
      <c r="M21" s="170">
        <v>0</v>
      </c>
      <c r="N21" s="173">
        <v>110</v>
      </c>
      <c r="O21" s="8"/>
      <c r="P21" s="8"/>
      <c r="Q21" s="8"/>
    </row>
    <row r="22" spans="1:17" ht="11.1" customHeight="1">
      <c r="A22" s="163" t="s">
        <v>276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2"/>
      <c r="N22" s="84"/>
      <c r="O22" s="8"/>
      <c r="P22" s="8"/>
      <c r="Q22" s="8"/>
    </row>
    <row r="23" spans="1:17" ht="12.6" customHeight="1">
      <c r="A23" s="39" t="s">
        <v>277</v>
      </c>
      <c r="B23" s="167">
        <v>712</v>
      </c>
      <c r="C23" s="167">
        <v>506</v>
      </c>
      <c r="D23" s="167">
        <v>108</v>
      </c>
      <c r="E23" s="167">
        <v>93</v>
      </c>
      <c r="F23" s="167">
        <v>5</v>
      </c>
      <c r="G23" s="167">
        <v>562</v>
      </c>
      <c r="H23" s="167">
        <v>451</v>
      </c>
      <c r="I23" s="167">
        <v>0</v>
      </c>
      <c r="J23" s="167">
        <v>23</v>
      </c>
      <c r="K23" s="167">
        <v>55</v>
      </c>
      <c r="L23" s="167">
        <v>32</v>
      </c>
      <c r="M23" s="170">
        <v>0</v>
      </c>
      <c r="N23" s="173">
        <v>150</v>
      </c>
      <c r="O23" s="8"/>
      <c r="P23" s="8"/>
      <c r="Q23" s="8"/>
    </row>
    <row r="24" spans="1:17" ht="11.1" customHeight="1">
      <c r="A24" s="163" t="s">
        <v>278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2"/>
      <c r="N24" s="84"/>
      <c r="O24" s="8"/>
      <c r="P24" s="8"/>
      <c r="Q24" s="8"/>
    </row>
    <row r="25" spans="1:17" ht="12.6" customHeight="1">
      <c r="A25" s="39" t="s">
        <v>279</v>
      </c>
      <c r="B25" s="167">
        <v>646</v>
      </c>
      <c r="C25" s="167">
        <v>506</v>
      </c>
      <c r="D25" s="167">
        <v>65</v>
      </c>
      <c r="E25" s="167">
        <v>42</v>
      </c>
      <c r="F25" s="167">
        <v>33</v>
      </c>
      <c r="G25" s="167">
        <v>443</v>
      </c>
      <c r="H25" s="167">
        <v>363</v>
      </c>
      <c r="I25" s="176">
        <v>0</v>
      </c>
      <c r="J25" s="167">
        <v>5</v>
      </c>
      <c r="K25" s="167">
        <v>54</v>
      </c>
      <c r="L25" s="167">
        <v>21</v>
      </c>
      <c r="M25" s="170">
        <v>0</v>
      </c>
      <c r="N25" s="173">
        <v>203</v>
      </c>
      <c r="O25" s="8"/>
      <c r="P25" s="8"/>
      <c r="Q25" s="8"/>
    </row>
    <row r="26" spans="1:17" ht="11.1" customHeight="1">
      <c r="A26" s="163" t="s">
        <v>280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2"/>
      <c r="N26" s="84"/>
      <c r="O26" s="8"/>
      <c r="P26" s="8"/>
      <c r="Q26" s="8"/>
    </row>
    <row r="27" spans="1:17" ht="12.6" customHeight="1">
      <c r="A27" s="39" t="s">
        <v>281</v>
      </c>
      <c r="B27" s="167">
        <v>608</v>
      </c>
      <c r="C27" s="167">
        <v>460</v>
      </c>
      <c r="D27" s="167">
        <v>71</v>
      </c>
      <c r="E27" s="167">
        <v>68</v>
      </c>
      <c r="F27" s="167">
        <v>9</v>
      </c>
      <c r="G27" s="167">
        <v>469</v>
      </c>
      <c r="H27" s="167">
        <v>374</v>
      </c>
      <c r="I27" s="167">
        <v>1</v>
      </c>
      <c r="J27" s="167">
        <v>15</v>
      </c>
      <c r="K27" s="167">
        <v>38</v>
      </c>
      <c r="L27" s="167">
        <v>42</v>
      </c>
      <c r="M27" s="170">
        <v>0</v>
      </c>
      <c r="N27" s="173">
        <v>140</v>
      </c>
      <c r="O27" s="8"/>
      <c r="P27" s="8"/>
      <c r="Q27" s="8"/>
    </row>
    <row r="28" spans="1:17" ht="11.1" customHeight="1">
      <c r="A28" s="163" t="s">
        <v>282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2"/>
      <c r="N28" s="84"/>
      <c r="O28" s="8"/>
      <c r="P28" s="8"/>
      <c r="Q28" s="8"/>
    </row>
    <row r="29" spans="1:17" ht="12.6" customHeight="1">
      <c r="A29" s="3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3"/>
      <c r="O29" s="8"/>
      <c r="P29" s="8"/>
      <c r="Q29" s="8"/>
    </row>
    <row r="30" spans="1:17" ht="11.1" customHeight="1">
      <c r="A30" s="40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2"/>
      <c r="N30" s="84"/>
      <c r="O30" s="8"/>
      <c r="P30" s="8"/>
      <c r="Q30" s="8"/>
    </row>
    <row r="31" spans="1:17" ht="12.6" customHeight="1">
      <c r="A31" s="39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3"/>
      <c r="O31" s="8"/>
      <c r="P31" s="8"/>
      <c r="Q31" s="8"/>
    </row>
    <row r="32" spans="1:17" ht="11.1" customHeight="1">
      <c r="A32" s="4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2"/>
      <c r="N32" s="84"/>
      <c r="O32" s="8"/>
      <c r="P32" s="8"/>
      <c r="Q32" s="8"/>
    </row>
    <row r="33" spans="1:17" ht="12.6" customHeight="1">
      <c r="A33" s="39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3"/>
      <c r="O33" s="8"/>
      <c r="P33" s="8"/>
      <c r="Q33" s="8"/>
    </row>
    <row r="34" spans="1:17" ht="11.1" customHeight="1">
      <c r="A34" s="40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2"/>
      <c r="N34" s="84"/>
      <c r="O34" s="8"/>
      <c r="P34" s="8"/>
      <c r="Q34" s="8"/>
    </row>
    <row r="35" spans="1:17" ht="12.6" customHeight="1">
      <c r="A35" s="39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9"/>
      <c r="N35" s="75"/>
      <c r="O35" s="8"/>
      <c r="P35" s="8"/>
      <c r="Q35" s="8"/>
    </row>
    <row r="36" spans="1:17" ht="11.1" customHeight="1" thickBot="1">
      <c r="A36" s="4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80"/>
      <c r="N36" s="76"/>
      <c r="O36" s="8"/>
      <c r="P36" s="8"/>
      <c r="Q36" s="8"/>
    </row>
    <row r="37" spans="1:17" ht="13.5" customHeight="1">
      <c r="A37" s="3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3.5" customHeight="1">
      <c r="A38" s="7" t="s">
        <v>75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3.5" customHeight="1">
      <c r="A39" s="32" t="s">
        <v>107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</row>
    <row r="40" spans="1:17" ht="13.5" customHeight="1">
      <c r="A40" s="32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3"/>
      <c r="Q40" s="3"/>
    </row>
    <row r="41" spans="1:17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4:5" ht="13.5" customHeight="1" hidden="1">
      <c r="D42" s="105" t="str">
        <f>TEXT(D41,"##,##0")</f>
        <v>0</v>
      </c>
      <c r="E42" s="105" t="str">
        <f>TEXT(E41,"##,##0")</f>
        <v>0</v>
      </c>
    </row>
    <row r="43" ht="13.5" customHeight="1"/>
  </sheetData>
  <mergeCells count="181">
    <mergeCell ref="G4:J4"/>
    <mergeCell ref="G5:L5"/>
    <mergeCell ref="A1:N1"/>
    <mergeCell ref="B5:F5"/>
    <mergeCell ref="A2:N2"/>
    <mergeCell ref="A3:N3"/>
    <mergeCell ref="A5:A10"/>
    <mergeCell ref="B8:B9"/>
    <mergeCell ref="F8:F9"/>
    <mergeCell ref="G8:G9"/>
    <mergeCell ref="D4:F4"/>
    <mergeCell ref="L8:L9"/>
    <mergeCell ref="B11:B12"/>
    <mergeCell ref="C11:C12"/>
    <mergeCell ref="D11:D12"/>
    <mergeCell ref="E11:E12"/>
    <mergeCell ref="F11:F12"/>
    <mergeCell ref="G11:G12"/>
    <mergeCell ref="H11:H12"/>
    <mergeCell ref="I11:I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3" orientation="landscape" useFirstPageNumber="1"/>
  <headerFooter alignWithMargins="0">
    <oddFooter>&amp;L&amp;9 &amp;C&amp;"Times New Roman"&amp;9 - &amp;p -&amp;R&amp;9 </oddFoot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7" width="6.62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9" t="s">
        <v>1</v>
      </c>
      <c r="B11" s="153">
        <v>7787</v>
      </c>
      <c r="C11" s="153">
        <v>7439</v>
      </c>
      <c r="D11" s="153">
        <v>182</v>
      </c>
      <c r="E11" s="153">
        <v>16</v>
      </c>
      <c r="F11" s="153">
        <v>151</v>
      </c>
      <c r="G11" s="153">
        <v>5707</v>
      </c>
      <c r="H11" s="153">
        <v>3270</v>
      </c>
      <c r="I11" s="153">
        <v>16</v>
      </c>
      <c r="J11" s="153">
        <v>15</v>
      </c>
      <c r="K11" s="153">
        <v>1461</v>
      </c>
      <c r="L11" s="153">
        <v>945</v>
      </c>
      <c r="M11" s="183">
        <v>0</v>
      </c>
      <c r="N11" s="186">
        <v>2080</v>
      </c>
    </row>
    <row r="12" spans="1:14" ht="11.1" customHeight="1">
      <c r="A12" s="164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78</v>
      </c>
      <c r="B13" s="167">
        <v>223</v>
      </c>
      <c r="C13" s="167">
        <v>220</v>
      </c>
      <c r="D13" s="167">
        <v>2</v>
      </c>
      <c r="E13" s="176">
        <v>0</v>
      </c>
      <c r="F13" s="167">
        <v>1</v>
      </c>
      <c r="G13" s="167">
        <v>182</v>
      </c>
      <c r="H13" s="167">
        <v>92</v>
      </c>
      <c r="I13" s="167">
        <v>0</v>
      </c>
      <c r="J13" s="176">
        <v>0</v>
      </c>
      <c r="K13" s="167">
        <v>63</v>
      </c>
      <c r="L13" s="167">
        <v>27</v>
      </c>
      <c r="M13" s="176">
        <v>0</v>
      </c>
      <c r="N13" s="192">
        <v>41</v>
      </c>
    </row>
    <row r="14" spans="1:14" ht="11.1" customHeight="1">
      <c r="A14" s="163" t="s">
        <v>283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284</v>
      </c>
      <c r="B15" s="167">
        <v>331</v>
      </c>
      <c r="C15" s="167">
        <v>324</v>
      </c>
      <c r="D15" s="167">
        <v>4</v>
      </c>
      <c r="E15" s="167">
        <v>1</v>
      </c>
      <c r="F15" s="167">
        <v>2</v>
      </c>
      <c r="G15" s="167">
        <v>251</v>
      </c>
      <c r="H15" s="167">
        <v>117</v>
      </c>
      <c r="I15" s="167">
        <v>1</v>
      </c>
      <c r="J15" s="167">
        <v>2</v>
      </c>
      <c r="K15" s="167">
        <v>78</v>
      </c>
      <c r="L15" s="167">
        <v>53</v>
      </c>
      <c r="M15" s="176">
        <v>0</v>
      </c>
      <c r="N15" s="192">
        <v>81</v>
      </c>
    </row>
    <row r="16" spans="1:14" ht="11.1" customHeight="1">
      <c r="A16" s="163" t="s">
        <v>285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286</v>
      </c>
      <c r="B17" s="167">
        <v>317</v>
      </c>
      <c r="C17" s="167">
        <v>300</v>
      </c>
      <c r="D17" s="167">
        <v>12</v>
      </c>
      <c r="E17" s="176">
        <v>0</v>
      </c>
      <c r="F17" s="167">
        <v>5</v>
      </c>
      <c r="G17" s="167">
        <v>205</v>
      </c>
      <c r="H17" s="167">
        <v>102</v>
      </c>
      <c r="I17" s="167">
        <v>2</v>
      </c>
      <c r="J17" s="176">
        <v>0</v>
      </c>
      <c r="K17" s="167">
        <v>82</v>
      </c>
      <c r="L17" s="167">
        <v>18</v>
      </c>
      <c r="M17" s="176">
        <v>0</v>
      </c>
      <c r="N17" s="192">
        <v>112</v>
      </c>
    </row>
    <row r="18" spans="1:14" ht="11.1" customHeight="1">
      <c r="A18" s="163" t="s">
        <v>287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288</v>
      </c>
      <c r="B19" s="167">
        <v>879</v>
      </c>
      <c r="C19" s="167">
        <v>835</v>
      </c>
      <c r="D19" s="167">
        <v>32</v>
      </c>
      <c r="E19" s="167">
        <v>2</v>
      </c>
      <c r="F19" s="167">
        <v>9</v>
      </c>
      <c r="G19" s="167">
        <v>703</v>
      </c>
      <c r="H19" s="167">
        <v>423</v>
      </c>
      <c r="I19" s="167">
        <v>5</v>
      </c>
      <c r="J19" s="167">
        <v>5</v>
      </c>
      <c r="K19" s="167">
        <v>149</v>
      </c>
      <c r="L19" s="167">
        <v>121</v>
      </c>
      <c r="M19" s="176">
        <v>0</v>
      </c>
      <c r="N19" s="192">
        <v>177</v>
      </c>
    </row>
    <row r="20" spans="1:14" ht="11.1" customHeight="1">
      <c r="A20" s="163" t="s">
        <v>289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290</v>
      </c>
      <c r="B21" s="167">
        <v>242</v>
      </c>
      <c r="C21" s="167">
        <v>234</v>
      </c>
      <c r="D21" s="167">
        <v>7</v>
      </c>
      <c r="E21" s="176">
        <v>0</v>
      </c>
      <c r="F21" s="167">
        <v>1</v>
      </c>
      <c r="G21" s="167">
        <v>180</v>
      </c>
      <c r="H21" s="167">
        <v>92</v>
      </c>
      <c r="I21" s="167">
        <v>0</v>
      </c>
      <c r="J21" s="176">
        <v>0</v>
      </c>
      <c r="K21" s="167">
        <v>47</v>
      </c>
      <c r="L21" s="167">
        <v>41</v>
      </c>
      <c r="M21" s="176">
        <v>0</v>
      </c>
      <c r="N21" s="192">
        <v>62</v>
      </c>
    </row>
    <row r="22" spans="1:14" ht="11.1" customHeight="1">
      <c r="A22" s="163" t="s">
        <v>291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292</v>
      </c>
      <c r="B23" s="167">
        <v>123</v>
      </c>
      <c r="C23" s="167">
        <v>119</v>
      </c>
      <c r="D23" s="167">
        <v>1</v>
      </c>
      <c r="E23" s="176">
        <v>0</v>
      </c>
      <c r="F23" s="167">
        <v>3</v>
      </c>
      <c r="G23" s="167">
        <v>94</v>
      </c>
      <c r="H23" s="167">
        <v>60</v>
      </c>
      <c r="I23" s="167">
        <v>0</v>
      </c>
      <c r="J23" s="176">
        <v>0</v>
      </c>
      <c r="K23" s="167">
        <v>22</v>
      </c>
      <c r="L23" s="167">
        <v>12</v>
      </c>
      <c r="M23" s="176">
        <v>0</v>
      </c>
      <c r="N23" s="192">
        <v>29</v>
      </c>
    </row>
    <row r="24" spans="1:14" ht="11.1" customHeight="1">
      <c r="A24" s="163" t="s">
        <v>293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294</v>
      </c>
      <c r="B25" s="167">
        <v>163</v>
      </c>
      <c r="C25" s="167">
        <v>159</v>
      </c>
      <c r="D25" s="167">
        <v>2</v>
      </c>
      <c r="E25" s="176">
        <v>0</v>
      </c>
      <c r="F25" s="167">
        <v>2</v>
      </c>
      <c r="G25" s="167">
        <v>128</v>
      </c>
      <c r="H25" s="167">
        <v>66</v>
      </c>
      <c r="I25" s="167">
        <v>0</v>
      </c>
      <c r="J25" s="176">
        <v>0</v>
      </c>
      <c r="K25" s="167">
        <v>45</v>
      </c>
      <c r="L25" s="167">
        <v>16</v>
      </c>
      <c r="M25" s="176">
        <v>0</v>
      </c>
      <c r="N25" s="192">
        <v>35</v>
      </c>
    </row>
    <row r="26" spans="1:14" ht="11.1" customHeight="1">
      <c r="A26" s="163" t="s">
        <v>295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296</v>
      </c>
      <c r="B27" s="167">
        <v>638</v>
      </c>
      <c r="C27" s="167">
        <v>630</v>
      </c>
      <c r="D27" s="167">
        <v>3</v>
      </c>
      <c r="E27" s="176">
        <v>0</v>
      </c>
      <c r="F27" s="167">
        <v>5</v>
      </c>
      <c r="G27" s="167">
        <v>425</v>
      </c>
      <c r="H27" s="167">
        <v>308</v>
      </c>
      <c r="I27" s="167">
        <v>1</v>
      </c>
      <c r="J27" s="176">
        <v>0</v>
      </c>
      <c r="K27" s="167">
        <v>64</v>
      </c>
      <c r="L27" s="167">
        <v>52</v>
      </c>
      <c r="M27" s="176">
        <v>0</v>
      </c>
      <c r="N27" s="192">
        <v>213</v>
      </c>
    </row>
    <row r="28" spans="1:14" ht="11.1" customHeight="1">
      <c r="A28" s="163" t="s">
        <v>297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298</v>
      </c>
      <c r="B29" s="167">
        <v>333</v>
      </c>
      <c r="C29" s="167">
        <v>327</v>
      </c>
      <c r="D29" s="167">
        <v>1</v>
      </c>
      <c r="E29" s="176">
        <v>0</v>
      </c>
      <c r="F29" s="167">
        <v>5</v>
      </c>
      <c r="G29" s="167">
        <v>237</v>
      </c>
      <c r="H29" s="167">
        <v>154</v>
      </c>
      <c r="I29" s="167">
        <v>0</v>
      </c>
      <c r="J29" s="176">
        <v>0</v>
      </c>
      <c r="K29" s="167">
        <v>39</v>
      </c>
      <c r="L29" s="167">
        <v>44</v>
      </c>
      <c r="M29" s="176">
        <v>0</v>
      </c>
      <c r="N29" s="192">
        <v>96</v>
      </c>
    </row>
    <row r="30" spans="1:14" ht="11.1" customHeight="1">
      <c r="A30" s="163" t="s">
        <v>299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300</v>
      </c>
      <c r="B31" s="167">
        <v>954</v>
      </c>
      <c r="C31" s="167">
        <v>920</v>
      </c>
      <c r="D31" s="167">
        <v>31</v>
      </c>
      <c r="E31" s="176">
        <v>0</v>
      </c>
      <c r="F31" s="167">
        <v>3</v>
      </c>
      <c r="G31" s="167">
        <v>617</v>
      </c>
      <c r="H31" s="167">
        <v>443</v>
      </c>
      <c r="I31" s="167">
        <v>1</v>
      </c>
      <c r="J31" s="176">
        <v>0</v>
      </c>
      <c r="K31" s="167">
        <v>112</v>
      </c>
      <c r="L31" s="167">
        <v>60</v>
      </c>
      <c r="M31" s="176">
        <v>0</v>
      </c>
      <c r="N31" s="192">
        <v>337</v>
      </c>
    </row>
    <row r="32" spans="1:14" ht="11.1" customHeight="1">
      <c r="A32" s="163" t="s">
        <v>301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188" t="s">
        <v>302</v>
      </c>
      <c r="B33" s="167">
        <v>197</v>
      </c>
      <c r="C33" s="167">
        <v>171</v>
      </c>
      <c r="D33" s="167">
        <v>1</v>
      </c>
      <c r="E33" s="176">
        <v>0</v>
      </c>
      <c r="F33" s="167">
        <v>25</v>
      </c>
      <c r="G33" s="167">
        <v>169</v>
      </c>
      <c r="H33" s="167">
        <v>51</v>
      </c>
      <c r="I33" s="167">
        <v>0</v>
      </c>
      <c r="J33" s="176">
        <v>0</v>
      </c>
      <c r="K33" s="167">
        <v>78</v>
      </c>
      <c r="L33" s="167">
        <v>40</v>
      </c>
      <c r="M33" s="176">
        <v>0</v>
      </c>
      <c r="N33" s="192">
        <v>28</v>
      </c>
    </row>
    <row r="34" spans="1:14" ht="11.1" customHeight="1">
      <c r="A34" s="163" t="s">
        <v>303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188" t="s">
        <v>304</v>
      </c>
      <c r="B35" s="194">
        <v>146</v>
      </c>
      <c r="C35" s="194">
        <v>142</v>
      </c>
      <c r="D35" s="194">
        <v>3</v>
      </c>
      <c r="E35" s="196">
        <v>0</v>
      </c>
      <c r="F35" s="194">
        <v>0</v>
      </c>
      <c r="G35" s="194">
        <v>115</v>
      </c>
      <c r="H35" s="194">
        <v>56</v>
      </c>
      <c r="I35" s="194">
        <v>0</v>
      </c>
      <c r="J35" s="196">
        <v>0</v>
      </c>
      <c r="K35" s="194">
        <v>40</v>
      </c>
      <c r="L35" s="194">
        <v>19</v>
      </c>
      <c r="M35" s="196">
        <v>0</v>
      </c>
      <c r="N35" s="198">
        <v>30</v>
      </c>
    </row>
    <row r="36" spans="1:14" ht="11.1" customHeight="1" thickBot="1">
      <c r="A36" s="200" t="s">
        <v>305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7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A1:N1"/>
    <mergeCell ref="B5:F5"/>
    <mergeCell ref="G5:L5"/>
    <mergeCell ref="A3:N3"/>
    <mergeCell ref="A2:N2"/>
    <mergeCell ref="A5:A10"/>
    <mergeCell ref="D4:F4"/>
    <mergeCell ref="G4:J4"/>
    <mergeCell ref="L8:L9"/>
    <mergeCell ref="B8:B9"/>
    <mergeCell ref="J11:J12"/>
    <mergeCell ref="F13:F14"/>
    <mergeCell ref="B11:B12"/>
    <mergeCell ref="C11:C12"/>
    <mergeCell ref="D11:D12"/>
    <mergeCell ref="E11:E12"/>
    <mergeCell ref="G13:G14"/>
    <mergeCell ref="H13:H14"/>
    <mergeCell ref="I13:I14"/>
    <mergeCell ref="J13:J14"/>
    <mergeCell ref="F8:F9"/>
    <mergeCell ref="G8:G9"/>
    <mergeCell ref="F11:F12"/>
    <mergeCell ref="G11:G12"/>
    <mergeCell ref="H11:H12"/>
    <mergeCell ref="I11:I12"/>
    <mergeCell ref="K11:K12"/>
    <mergeCell ref="L11:L12"/>
    <mergeCell ref="M11:M12"/>
    <mergeCell ref="N11:N12"/>
    <mergeCell ref="B13:B14"/>
    <mergeCell ref="C13:C14"/>
    <mergeCell ref="D13:D14"/>
    <mergeCell ref="E13:E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4" orientation="landscape" useFirstPageNumber="1"/>
  <headerFooter alignWithMargins="0">
    <oddFooter>&amp;L&amp;9 &amp;C&amp;"Times New Roman"&amp;9 - &amp;p -&amp;R&amp;9 </oddFoot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6" width="6.625" customWidth="1"/>
    <col min="7" max="7" width="6.87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1 - 4月</v>
      </c>
      <c r="E4" s="66"/>
      <c r="F4" s="66"/>
      <c r="G4" s="63" t="str">
        <f>'10-2'!G4:J4</f>
        <v> Jan. - Apr.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8" t="s">
        <v>77</v>
      </c>
      <c r="B11" s="152">
        <v>526</v>
      </c>
      <c r="C11" s="152">
        <v>453</v>
      </c>
      <c r="D11" s="152">
        <v>12</v>
      </c>
      <c r="E11" s="152">
        <v>2</v>
      </c>
      <c r="F11" s="152">
        <v>58</v>
      </c>
      <c r="G11" s="152">
        <v>376</v>
      </c>
      <c r="H11" s="152">
        <v>115</v>
      </c>
      <c r="I11" s="152">
        <v>1</v>
      </c>
      <c r="J11" s="182">
        <v>0</v>
      </c>
      <c r="K11" s="152">
        <v>126</v>
      </c>
      <c r="L11" s="152">
        <v>134</v>
      </c>
      <c r="M11" s="182">
        <v>0</v>
      </c>
      <c r="N11" s="185">
        <v>151</v>
      </c>
    </row>
    <row r="12" spans="1:14" ht="11.1" customHeight="1">
      <c r="A12" s="163" t="s">
        <v>306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307</v>
      </c>
      <c r="B13" s="167">
        <v>139</v>
      </c>
      <c r="C13" s="167">
        <v>137</v>
      </c>
      <c r="D13" s="167">
        <v>1</v>
      </c>
      <c r="E13" s="176">
        <v>0</v>
      </c>
      <c r="F13" s="167">
        <v>0</v>
      </c>
      <c r="G13" s="167">
        <v>98</v>
      </c>
      <c r="H13" s="167">
        <v>46</v>
      </c>
      <c r="I13" s="167">
        <v>1</v>
      </c>
      <c r="J13" s="176">
        <v>0</v>
      </c>
      <c r="K13" s="167">
        <v>35</v>
      </c>
      <c r="L13" s="167">
        <v>16</v>
      </c>
      <c r="M13" s="176">
        <v>0</v>
      </c>
      <c r="N13" s="192">
        <v>41</v>
      </c>
    </row>
    <row r="14" spans="1:14" ht="11.1" customHeight="1">
      <c r="A14" s="163" t="s">
        <v>308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309</v>
      </c>
      <c r="B15" s="167">
        <v>250</v>
      </c>
      <c r="C15" s="167">
        <v>241</v>
      </c>
      <c r="D15" s="167">
        <v>3</v>
      </c>
      <c r="E15" s="176">
        <v>0</v>
      </c>
      <c r="F15" s="167">
        <v>7</v>
      </c>
      <c r="G15" s="167">
        <v>182</v>
      </c>
      <c r="H15" s="167">
        <v>100</v>
      </c>
      <c r="I15" s="167">
        <v>0</v>
      </c>
      <c r="J15" s="176">
        <v>0</v>
      </c>
      <c r="K15" s="167">
        <v>62</v>
      </c>
      <c r="L15" s="167">
        <v>20</v>
      </c>
      <c r="M15" s="176">
        <v>0</v>
      </c>
      <c r="N15" s="192">
        <v>68</v>
      </c>
    </row>
    <row r="16" spans="1:14" ht="11.1" customHeight="1">
      <c r="A16" s="163" t="s">
        <v>310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311</v>
      </c>
      <c r="B17" s="167">
        <v>124</v>
      </c>
      <c r="C17" s="167">
        <v>119</v>
      </c>
      <c r="D17" s="167">
        <v>2</v>
      </c>
      <c r="E17" s="176">
        <v>0</v>
      </c>
      <c r="F17" s="167">
        <v>3</v>
      </c>
      <c r="G17" s="167">
        <v>79</v>
      </c>
      <c r="H17" s="167">
        <v>51</v>
      </c>
      <c r="I17" s="167">
        <v>0</v>
      </c>
      <c r="J17" s="176">
        <v>0</v>
      </c>
      <c r="K17" s="167">
        <v>33</v>
      </c>
      <c r="L17" s="167">
        <v>-4</v>
      </c>
      <c r="M17" s="176">
        <v>0</v>
      </c>
      <c r="N17" s="192">
        <v>45</v>
      </c>
    </row>
    <row r="18" spans="1:14" ht="11.1" customHeight="1">
      <c r="A18" s="163" t="s">
        <v>312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313</v>
      </c>
      <c r="B19" s="167">
        <v>227</v>
      </c>
      <c r="C19" s="167">
        <v>216</v>
      </c>
      <c r="D19" s="167">
        <v>9</v>
      </c>
      <c r="E19" s="176">
        <v>0</v>
      </c>
      <c r="F19" s="167">
        <v>2</v>
      </c>
      <c r="G19" s="167">
        <v>179</v>
      </c>
      <c r="H19" s="167">
        <v>93</v>
      </c>
      <c r="I19" s="167">
        <v>0</v>
      </c>
      <c r="J19" s="176">
        <v>0</v>
      </c>
      <c r="K19" s="167">
        <v>59</v>
      </c>
      <c r="L19" s="167">
        <v>27</v>
      </c>
      <c r="M19" s="176">
        <v>0</v>
      </c>
      <c r="N19" s="192">
        <v>48</v>
      </c>
    </row>
    <row r="20" spans="1:14" ht="11.1" customHeight="1">
      <c r="A20" s="163" t="s">
        <v>314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315</v>
      </c>
      <c r="B21" s="167">
        <v>755</v>
      </c>
      <c r="C21" s="167">
        <v>721</v>
      </c>
      <c r="D21" s="167">
        <v>30</v>
      </c>
      <c r="E21" s="176">
        <v>0</v>
      </c>
      <c r="F21" s="167">
        <v>5</v>
      </c>
      <c r="G21" s="167">
        <v>484</v>
      </c>
      <c r="H21" s="167">
        <v>360</v>
      </c>
      <c r="I21" s="167">
        <v>1</v>
      </c>
      <c r="J21" s="176">
        <v>0</v>
      </c>
      <c r="K21" s="167">
        <v>79</v>
      </c>
      <c r="L21" s="167">
        <v>44</v>
      </c>
      <c r="M21" s="176">
        <v>0</v>
      </c>
      <c r="N21" s="192">
        <v>271</v>
      </c>
    </row>
    <row r="22" spans="1:14" ht="11.1" customHeight="1">
      <c r="A22" s="163" t="s">
        <v>316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317</v>
      </c>
      <c r="B23" s="167">
        <v>308</v>
      </c>
      <c r="C23" s="167">
        <v>297</v>
      </c>
      <c r="D23" s="167">
        <v>9</v>
      </c>
      <c r="E23" s="167">
        <v>0</v>
      </c>
      <c r="F23" s="167">
        <v>2</v>
      </c>
      <c r="G23" s="167">
        <v>267</v>
      </c>
      <c r="H23" s="167">
        <v>143</v>
      </c>
      <c r="I23" s="167">
        <v>1</v>
      </c>
      <c r="J23" s="167">
        <v>0</v>
      </c>
      <c r="K23" s="167">
        <v>77</v>
      </c>
      <c r="L23" s="167">
        <v>47</v>
      </c>
      <c r="M23" s="176">
        <v>0</v>
      </c>
      <c r="N23" s="192">
        <v>41</v>
      </c>
    </row>
    <row r="24" spans="1:14" ht="11.1" customHeight="1">
      <c r="A24" s="163" t="s">
        <v>318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319</v>
      </c>
      <c r="B25" s="167">
        <v>726</v>
      </c>
      <c r="C25" s="167">
        <v>697</v>
      </c>
      <c r="D25" s="167">
        <v>12</v>
      </c>
      <c r="E25" s="167">
        <v>10</v>
      </c>
      <c r="F25" s="167">
        <v>7</v>
      </c>
      <c r="G25" s="167">
        <v>603</v>
      </c>
      <c r="H25" s="167">
        <v>332</v>
      </c>
      <c r="I25" s="167">
        <v>3</v>
      </c>
      <c r="J25" s="167">
        <v>9</v>
      </c>
      <c r="K25" s="167">
        <v>118</v>
      </c>
      <c r="L25" s="167">
        <v>141</v>
      </c>
      <c r="M25" s="176">
        <v>0</v>
      </c>
      <c r="N25" s="192">
        <v>124</v>
      </c>
    </row>
    <row r="26" spans="1:14" ht="11.1" customHeight="1">
      <c r="A26" s="163" t="s">
        <v>320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321</v>
      </c>
      <c r="B27" s="167">
        <v>49</v>
      </c>
      <c r="C27" s="167">
        <v>45</v>
      </c>
      <c r="D27" s="167">
        <v>1</v>
      </c>
      <c r="E27" s="176">
        <v>0</v>
      </c>
      <c r="F27" s="167">
        <v>2</v>
      </c>
      <c r="G27" s="167">
        <v>32</v>
      </c>
      <c r="H27" s="167">
        <v>15</v>
      </c>
      <c r="I27" s="167">
        <v>0</v>
      </c>
      <c r="J27" s="176">
        <v>0</v>
      </c>
      <c r="K27" s="167">
        <v>14</v>
      </c>
      <c r="L27" s="167">
        <v>3</v>
      </c>
      <c r="M27" s="176">
        <v>0</v>
      </c>
      <c r="N27" s="192">
        <v>16</v>
      </c>
    </row>
    <row r="28" spans="1:14" ht="11.1" customHeight="1">
      <c r="A28" s="163" t="s">
        <v>322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323</v>
      </c>
      <c r="B29" s="167">
        <v>82</v>
      </c>
      <c r="C29" s="167">
        <v>78</v>
      </c>
      <c r="D29" s="167">
        <v>1</v>
      </c>
      <c r="E29" s="176">
        <v>0</v>
      </c>
      <c r="F29" s="167">
        <v>2</v>
      </c>
      <c r="G29" s="167">
        <v>55</v>
      </c>
      <c r="H29" s="167">
        <v>26</v>
      </c>
      <c r="I29" s="167">
        <v>0</v>
      </c>
      <c r="J29" s="176">
        <v>0</v>
      </c>
      <c r="K29" s="167">
        <v>22</v>
      </c>
      <c r="L29" s="167">
        <v>7</v>
      </c>
      <c r="M29" s="176">
        <v>0</v>
      </c>
      <c r="N29" s="192">
        <v>27</v>
      </c>
    </row>
    <row r="30" spans="1:14" ht="11.1" customHeight="1">
      <c r="A30" s="163" t="s">
        <v>324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325</v>
      </c>
      <c r="B31" s="167">
        <v>55</v>
      </c>
      <c r="C31" s="167">
        <v>52</v>
      </c>
      <c r="D31" s="167">
        <v>1</v>
      </c>
      <c r="E31" s="176">
        <v>0</v>
      </c>
      <c r="F31" s="167">
        <v>2</v>
      </c>
      <c r="G31" s="167">
        <v>47</v>
      </c>
      <c r="H31" s="167">
        <v>24</v>
      </c>
      <c r="I31" s="167">
        <v>0</v>
      </c>
      <c r="J31" s="176">
        <v>0</v>
      </c>
      <c r="K31" s="167">
        <v>18</v>
      </c>
      <c r="L31" s="167">
        <v>6</v>
      </c>
      <c r="M31" s="176">
        <v>0</v>
      </c>
      <c r="N31" s="192">
        <v>8</v>
      </c>
    </row>
    <row r="32" spans="1:14" ht="11.1" customHeight="1">
      <c r="A32" s="163" t="s">
        <v>326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4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9"/>
    </row>
    <row r="34" spans="1:14" ht="11.1" customHeight="1">
      <c r="A34" s="44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43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3"/>
    </row>
    <row r="36" spans="1:14" ht="11.1" customHeight="1" thickBot="1">
      <c r="A36" s="4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32" t="s">
        <v>48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9:J20"/>
    <mergeCell ref="K19:K20"/>
    <mergeCell ref="B17:B18"/>
    <mergeCell ref="C17:C18"/>
    <mergeCell ref="D17:D18"/>
    <mergeCell ref="E17:E18"/>
    <mergeCell ref="F17:F18"/>
    <mergeCell ref="G17:G18"/>
    <mergeCell ref="L17:L18"/>
    <mergeCell ref="I17:I18"/>
    <mergeCell ref="J17:J18"/>
    <mergeCell ref="F15:F16"/>
    <mergeCell ref="N17:N18"/>
    <mergeCell ref="N15:N16"/>
    <mergeCell ref="H17:H18"/>
    <mergeCell ref="M15:M16"/>
    <mergeCell ref="G15:G16"/>
    <mergeCell ref="H15:H16"/>
    <mergeCell ref="K11:K12"/>
    <mergeCell ref="L11:L12"/>
    <mergeCell ref="I15:I16"/>
    <mergeCell ref="K13:K14"/>
    <mergeCell ref="M17:M18"/>
    <mergeCell ref="B15:B16"/>
    <mergeCell ref="C15:C16"/>
    <mergeCell ref="D15:D16"/>
    <mergeCell ref="E15:E16"/>
    <mergeCell ref="K17:K18"/>
    <mergeCell ref="G13:G14"/>
    <mergeCell ref="L13:L14"/>
    <mergeCell ref="J13:J14"/>
    <mergeCell ref="J15:J16"/>
    <mergeCell ref="K15:K16"/>
    <mergeCell ref="L15:L16"/>
    <mergeCell ref="H13:H14"/>
    <mergeCell ref="I13:I14"/>
    <mergeCell ref="I11:I12"/>
    <mergeCell ref="F11:F12"/>
    <mergeCell ref="G11:G12"/>
    <mergeCell ref="M13:M14"/>
    <mergeCell ref="N13:N14"/>
    <mergeCell ref="B13:B14"/>
    <mergeCell ref="C13:C14"/>
    <mergeCell ref="D13:D14"/>
    <mergeCell ref="E13:E14"/>
    <mergeCell ref="F13:F14"/>
    <mergeCell ref="A1:N1"/>
    <mergeCell ref="B5:F5"/>
    <mergeCell ref="G5:L5"/>
    <mergeCell ref="A3:N3"/>
    <mergeCell ref="A2:N2"/>
    <mergeCell ref="N11:N12"/>
    <mergeCell ref="B11:B12"/>
    <mergeCell ref="A5:A10"/>
    <mergeCell ref="D4:F4"/>
    <mergeCell ref="C11:C12"/>
    <mergeCell ref="G4:J4"/>
    <mergeCell ref="L8:L9"/>
    <mergeCell ref="B8:B9"/>
    <mergeCell ref="F8:F9"/>
    <mergeCell ref="G8:G9"/>
    <mergeCell ref="M11:M12"/>
    <mergeCell ref="D11:D12"/>
    <mergeCell ref="E11:E12"/>
    <mergeCell ref="J11:J12"/>
    <mergeCell ref="H11:H12"/>
  </mergeCells>
  <printOptions horizontalCentered="1"/>
  <pageMargins left="0.74803149606299213" right="0.59055118110236227" top="0.39370078740157483" bottom="0.19685039370078741" header="0" footer="0.39370078740157483"/>
  <pageSetup paperSize="9" firstPageNumber="16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2006-02-07T03:52:07Z</dcterms:created>
  <dcterms:modified xsi:type="dcterms:W3CDTF">2024-12-18T05:49:56Z</dcterms:modified>
  <dc:subject>金融機構損益簡表</dc:subject>
  <cp:lastPrinted>2024-12-18T05:49:37Z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