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-2" sheetId="1" r:id="rId1"/>
    <sheet name="1-2(續)" sheetId="2" r:id="rId2"/>
  </sheets>
  <definedNames>
    <definedName name="Print_Area" localSheetId="0">'1-2'!$A$1:$I$32</definedName>
    <definedName name="Print_Area" localSheetId="1">'1-2(續)'!$A$1:$I$32</definedName>
    <definedName name="外部資料_1" localSheetId="0">'1-2'!$A$1:$I$32</definedName>
    <definedName name="外部資料_1" localSheetId="1">'1-2(續)'!$A$1:$I$32</definedName>
  </definedNames>
  <calcPr fullPrecision="1" calcMode="auto" calcId="125725"/>
</workbook>
</file>

<file path=xl/sharedStrings.xml><?xml version="1.0" encoding="utf-8"?>
<sst xmlns="http://schemas.openxmlformats.org/spreadsheetml/2006/main" uniqueCount="47">
  <si>
    <t>　</t>
  </si>
  <si>
    <t>本國銀行</t>
  </si>
  <si>
    <t>信用合作社</t>
  </si>
  <si>
    <t>114年</t>
  </si>
  <si>
    <t xml:space="preserve"> 1-2 Operation Condition</t>
  </si>
  <si>
    <t>Domestic Banks</t>
  </si>
  <si>
    <t>Local Branches of Foreign Banks</t>
  </si>
  <si>
    <t>Credit Cooperatives</t>
  </si>
  <si>
    <r>
      <t xml:space="preserve">1.淨值 </t>
    </r>
    <r>
      <rPr>
        <sz val="9"/>
        <rFont val="Times New Roman"/>
        <charset val="0"/>
        <color indexed="8"/>
      </rPr>
      <t>Net worth</t>
    </r>
  </si>
  <si>
    <r>
      <t xml:space="preserve">3.存款餘額 </t>
    </r>
    <r>
      <rPr>
        <sz val="9"/>
        <rFont val="Times New Roman"/>
        <charset val="0"/>
        <color indexed="8"/>
      </rPr>
      <t>Deposits</t>
    </r>
  </si>
  <si>
    <r>
      <t>11.員工人數</t>
    </r>
    <r>
      <rPr>
        <sz val="9"/>
        <rFont val="Times New Roman"/>
        <charset val="0"/>
        <color indexed="8"/>
      </rPr>
      <t xml:space="preserve"> Employees</t>
    </r>
  </si>
  <si>
    <r>
      <t>12.營業單位</t>
    </r>
    <r>
      <rPr>
        <sz val="9"/>
        <rFont val="Times New Roman"/>
        <charset val="0"/>
        <color indexed="8"/>
      </rPr>
      <t xml:space="preserve"> Branches</t>
    </r>
  </si>
  <si>
    <r>
      <t>13.每位員工平均資產　　　　</t>
    </r>
    <r>
      <rPr>
        <sz val="9"/>
        <rFont val="Times New Roman"/>
        <charset val="0"/>
        <color indexed="8"/>
      </rPr>
      <t>2/11</t>
    </r>
  </si>
  <si>
    <r>
      <t>16.每一營業單位平均資產　　</t>
    </r>
    <r>
      <rPr>
        <sz val="9"/>
        <rFont val="Times New Roman"/>
        <charset val="0"/>
        <color indexed="8"/>
      </rPr>
      <t>2/12</t>
    </r>
  </si>
  <si>
    <r>
      <t xml:space="preserve">10.存放比率（％）          </t>
    </r>
    <r>
      <rPr>
        <sz val="9"/>
        <rFont val="Times New Roman"/>
        <charset val="0"/>
        <color indexed="8"/>
      </rPr>
      <t>4/3</t>
    </r>
  </si>
  <si>
    <r>
      <t xml:space="preserve">9.純益率（％）             </t>
    </r>
    <r>
      <rPr>
        <sz val="9"/>
        <rFont val="Times New Roman"/>
        <charset val="0"/>
        <color indexed="8"/>
      </rPr>
      <t>6/5</t>
    </r>
  </si>
  <si>
    <r>
      <t xml:space="preserve">8.資產報酬率（％）         </t>
    </r>
    <r>
      <rPr>
        <sz val="9"/>
        <rFont val="Times New Roman"/>
        <charset val="0"/>
        <color indexed="8"/>
      </rPr>
      <t>6/2</t>
    </r>
  </si>
  <si>
    <t>項　　　目</t>
  </si>
  <si>
    <t>Item</t>
  </si>
  <si>
    <r>
      <t xml:space="preserve">7.淨值比率（％）           </t>
    </r>
    <r>
      <rPr>
        <sz val="9"/>
        <rFont val="Times New Roman"/>
        <charset val="0"/>
        <color indexed="8"/>
      </rPr>
      <t>1/2</t>
    </r>
  </si>
  <si>
    <r>
      <t xml:space="preserve">2.資產 </t>
    </r>
    <r>
      <rPr>
        <sz val="9"/>
        <rFont val="Times New Roman"/>
        <charset val="0"/>
        <color indexed="8"/>
      </rPr>
      <t>Assets</t>
    </r>
  </si>
  <si>
    <t>本年與上年</t>
  </si>
  <si>
    <t>比較增減</t>
  </si>
  <si>
    <r>
      <t>單位：新臺幣百萬元</t>
    </r>
    <r>
      <rPr>
        <sz val="10"/>
        <rFont val="Times New Roman"/>
        <charset val="0"/>
        <color indexed="8"/>
      </rPr>
      <t>NT$ Million</t>
    </r>
  </si>
  <si>
    <r>
      <t xml:space="preserve">6.稅前損益 </t>
    </r>
    <r>
      <rPr>
        <sz val="9"/>
        <rFont val="Times New Roman"/>
        <charset val="0"/>
        <color indexed="8"/>
      </rPr>
      <t>Income before Income tax</t>
    </r>
  </si>
  <si>
    <r>
      <t xml:space="preserve">4.放款餘額 </t>
    </r>
    <r>
      <rPr>
        <sz val="9"/>
        <rFont val="Times New Roman"/>
        <charset val="0"/>
        <color indexed="8"/>
      </rPr>
      <t>Loans</t>
    </r>
  </si>
  <si>
    <r>
      <t xml:space="preserve">5.收益 </t>
    </r>
    <r>
      <rPr>
        <sz val="9"/>
        <rFont val="Times New Roman"/>
        <charset val="0"/>
        <color indexed="8"/>
      </rPr>
      <t>Revenues and Gains</t>
    </r>
  </si>
  <si>
    <r>
      <t>15.每位員工平均損益　　　　</t>
    </r>
    <r>
      <rPr>
        <sz val="9"/>
        <rFont val="Times New Roman"/>
        <charset val="0"/>
        <color indexed="8"/>
      </rPr>
      <t>6/11</t>
    </r>
  </si>
  <si>
    <r>
      <t>17.每一營業單位平均收益　　</t>
    </r>
    <r>
      <rPr>
        <sz val="9"/>
        <rFont val="Times New Roman"/>
        <charset val="0"/>
        <color indexed="8"/>
      </rPr>
      <t>5/12</t>
    </r>
  </si>
  <si>
    <r>
      <t>18.每一營業單位平均稅前損益</t>
    </r>
    <r>
      <rPr>
        <sz val="9"/>
        <rFont val="Times New Roman"/>
        <charset val="0"/>
        <color indexed="8"/>
      </rPr>
      <t>6/12</t>
    </r>
  </si>
  <si>
    <t>Rate of Change</t>
  </si>
  <si>
    <r>
      <t>14.每位員工平均收益　　　　</t>
    </r>
    <r>
      <rPr>
        <sz val="9"/>
        <rFont val="Times New Roman"/>
        <charset val="0"/>
        <color indexed="8"/>
      </rPr>
      <t>5/11</t>
    </r>
  </si>
  <si>
    <r>
      <t>說明</t>
    </r>
    <r>
      <rPr>
        <sz val="10"/>
        <rFont val="Times New Roman"/>
        <charset val="0"/>
        <color indexed="8"/>
      </rPr>
      <t xml:space="preserve"> </t>
    </r>
    <r>
      <rPr>
        <sz val="10"/>
        <rFont val="標楷體"/>
        <charset val="136"/>
        <color indexed="8"/>
      </rPr>
      <t>：</t>
    </r>
    <r>
      <rPr>
        <sz val="10"/>
        <rFont val="Times New Roman"/>
        <charset val="0"/>
        <color indexed="8"/>
      </rPr>
      <t>1.</t>
    </r>
    <r>
      <rPr>
        <sz val="10"/>
        <rFont val="標楷體"/>
        <charset val="136"/>
        <color indexed="8"/>
      </rPr>
      <t>員工人數：指董監事以外全行銀行業務實際從事及相關管理事務之員工人數</t>
    </r>
    <r>
      <rPr>
        <sz val="10"/>
        <rFont val="Times New Roman"/>
        <charset val="0"/>
        <color indexed="8"/>
      </rPr>
      <t>(</t>
    </r>
    <r>
      <rPr>
        <sz val="10"/>
        <rFont val="標楷體"/>
        <charset val="136"/>
        <color indexed="8"/>
      </rPr>
      <t>含臨時人員、工友、警衛</t>
    </r>
    <r>
      <rPr>
        <sz val="10"/>
        <rFont val="Times New Roman"/>
        <charset val="0"/>
        <color indexed="8"/>
      </rPr>
      <t>)</t>
    </r>
    <r>
      <rPr>
        <sz val="10"/>
        <rFont val="標楷體"/>
        <charset val="136"/>
        <color indexed="8"/>
      </rPr>
      <t>。</t>
    </r>
  </si>
  <si>
    <r>
      <t>1-2</t>
    </r>
    <r>
      <rPr>
        <sz val="18"/>
        <rFont val="標楷體"/>
        <charset val="136"/>
        <color indexed="8"/>
      </rPr>
      <t>　營運概況</t>
    </r>
  </si>
  <si>
    <t>外國銀行在臺分行</t>
  </si>
  <si>
    <r>
      <t>1-2</t>
    </r>
    <r>
      <rPr>
        <sz val="18"/>
        <rFont val="標楷體"/>
        <charset val="136"/>
        <color indexed="8"/>
      </rPr>
      <t>　營運概況(續)</t>
    </r>
  </si>
  <si>
    <t xml:space="preserve"> 1-2 Operation Condition (Cont.)</t>
  </si>
  <si>
    <t>資料來源：金融機構申報資料、中央銀行金融統計資料。</t>
  </si>
  <si>
    <t>Local Branches of Mainland Chinese Banks</t>
  </si>
  <si>
    <t>大陸地區銀行在臺分行</t>
  </si>
  <si>
    <r>
      <t/>
    </r>
    <r>
      <rPr>
        <sz val="9"/>
        <rFont val="Times New Roman"/>
        <charset val="0"/>
        <color indexed="8"/>
      </rPr>
      <t>Source</t>
    </r>
    <r>
      <rPr>
        <sz val="9"/>
        <rFont val="標楷體"/>
        <charset val="136"/>
        <color indexed="8"/>
      </rPr>
      <t>：</t>
    </r>
    <r>
      <rPr>
        <sz val="9"/>
        <rFont val="Times New Roman"/>
        <charset val="0"/>
        <color indexed="8"/>
      </rPr>
      <t>Provided by Individual Institutions and Financial Statistics Monthly Compiled by the Central Bank of the Republic of China (Taiwan).</t>
    </r>
  </si>
  <si>
    <r>
      <t>　　　</t>
    </r>
    <r>
      <rPr>
        <sz val="10"/>
        <rFont val="Times New Roman"/>
        <charset val="0"/>
        <color indexed="8"/>
      </rPr>
      <t xml:space="preserve"> 2.</t>
    </r>
    <r>
      <rPr>
        <sz val="10"/>
        <rFont val="標楷體"/>
        <charset val="136"/>
        <color indexed="8"/>
      </rPr>
      <t>營業單位：本國銀行含國內總分行、國際金融業務分行及海外分行；外國銀行及陸銀在臺分行指其在臺分行、國際金融業務分行。</t>
    </r>
  </si>
  <si>
    <t>％</t>
  </si>
  <si>
    <t>個百分點</t>
  </si>
  <si>
    <t xml:space="preserve"> 2025</t>
  </si>
  <si>
    <t xml:space="preserve"> 2024</t>
  </si>
  <si>
    <t>113年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</si>
</sst>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0.00_);[Red]\(0.00\)"/>
    <numFmt numFmtId="178" formatCode="###,##0.00_-"/>
    <numFmt numFmtId="179" formatCode="###,##0.00"/>
    <numFmt numFmtId="180" formatCode="#,##0.00;&quot;－&quot;;&quot;－&quot;"/>
    <numFmt numFmtId="181" formatCode="###,##0;&quot;-&quot;;&quot;-&quot;"/>
    <numFmt numFmtId="182" formatCode="###,###,###,##0"/>
    <numFmt numFmtId="183" formatCode="##0.00"/>
    <numFmt numFmtId="184" formatCode="##0.00;-##0.00;&quot;－&quot;"/>
  </numFmts>
  <fonts count="37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1"/>
      <name val="標楷體"/>
      <charset val="136"/>
      <color indexed="8"/>
    </font>
    <font>
      <sz val="9"/>
      <name val="新細明體"/>
      <charset val="136"/>
      <color indexed="8"/>
    </font>
    <font>
      <sz val="10"/>
      <name val="標楷體"/>
      <charset val="136"/>
    </font>
    <font>
      <sz val="9"/>
      <name val="新細明體"/>
      <charset val="136"/>
    </font>
    <font>
      <sz val="12"/>
      <name val="Times New Roman"/>
      <charset val="0"/>
      <color indexed="8"/>
    </font>
    <font>
      <sz val="9"/>
      <name val="Times New Roman"/>
      <charset val="0"/>
      <color indexed="8"/>
    </font>
    <font>
      <sz val="18"/>
      <name val="Times New Roman"/>
      <charset val="0"/>
      <color indexed="8"/>
    </font>
    <font>
      <sz val="18"/>
      <name val="Times New Roman"/>
      <charset val="0"/>
    </font>
    <font>
      <sz val="9"/>
      <name val="標楷體"/>
      <charset val="136"/>
      <color indexed="8"/>
    </font>
    <font>
      <sz val="9"/>
      <name val="Times New Roman"/>
      <charset val="0"/>
    </font>
    <font>
      <sz val="12"/>
      <name val="Times New Roman"/>
      <charset val="0"/>
    </font>
    <font>
      <sz val="10"/>
      <name val="Times New Roman"/>
      <charset val="0"/>
      <color indexed="8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"/>
      <name val="Times New Roman"/>
      <charset val="136"/>
      <color indexed="8"/>
    </font>
    <font>
      <sz val="12"/>
      <name val="標楷體"/>
      <charset val="136"/>
    </font>
    <font>
      <sz val="9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7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7" fillId="3" borderId="0" applyAlignment="0" applyNumberFormat="0" applyProtection="0">
      <alignment vertical="center"/>
    </xf>
    <xf xxid="16" numFmtId="0" fontId="17" fillId="4" borderId="0" applyAlignment="0" applyNumberFormat="0" applyProtection="0">
      <alignment vertical="center"/>
    </xf>
    <xf xxid="17" numFmtId="0" fontId="17" fillId="5" borderId="0" applyAlignment="0" applyNumberFormat="0" applyProtection="0">
      <alignment vertical="center"/>
    </xf>
    <xf xxid="18" numFmtId="0" fontId="17" fillId="6" borderId="0" applyAlignment="0" applyNumberFormat="0" applyProtection="0">
      <alignment vertical="center"/>
    </xf>
    <xf xxid="19" numFmtId="0" fontId="17" fillId="7" borderId="0" applyAlignment="0" applyNumberFormat="0" applyProtection="0">
      <alignment vertical="center"/>
    </xf>
    <xf xxid="20" numFmtId="0" fontId="17" fillId="8" borderId="0" applyAlignment="0" applyNumberFormat="0" applyProtection="0">
      <alignment vertical="center"/>
    </xf>
    <xf xxid="21" numFmtId="0" fontId="17" fillId="9" borderId="0" applyAlignment="0" applyNumberFormat="0" applyProtection="0">
      <alignment vertical="center"/>
    </xf>
    <xf xxid="22" numFmtId="0" fontId="17" fillId="10" borderId="0" applyAlignment="0" applyNumberFormat="0" applyProtection="0">
      <alignment vertical="center"/>
    </xf>
    <xf xxid="23" numFmtId="0" fontId="17" fillId="11" borderId="0" applyAlignment="0" applyNumberFormat="0" applyProtection="0">
      <alignment vertical="center"/>
    </xf>
    <xf xxid="24" numFmtId="0" fontId="17" fillId="12" borderId="0" applyAlignment="0" applyNumberFormat="0" applyProtection="0">
      <alignment vertical="center"/>
    </xf>
    <xf xxid="25" numFmtId="0" fontId="17" fillId="13" borderId="0" applyAlignment="0" applyNumberFormat="0" applyProtection="0">
      <alignment vertical="center"/>
    </xf>
    <xf xxid="26" numFmtId="0" fontId="17" fillId="14" borderId="0" applyAlignment="0" applyNumberFormat="0" applyProtection="0">
      <alignment vertical="center"/>
    </xf>
    <xf xxid="27" numFmtId="0" fontId="18" fillId="15" borderId="0" applyAlignment="0" applyNumberFormat="0" applyProtection="0">
      <alignment vertical="center"/>
    </xf>
    <xf xxid="28" numFmtId="0" fontId="18" fillId="16" borderId="0" applyAlignment="0" applyNumberFormat="0" applyProtection="0">
      <alignment vertical="center"/>
    </xf>
    <xf xxid="29" numFmtId="0" fontId="18" fillId="17" borderId="0" applyAlignment="0" applyNumberFormat="0" applyProtection="0">
      <alignment vertical="center"/>
    </xf>
    <xf xxid="30" numFmtId="0" fontId="18" fillId="18" borderId="0" applyAlignment="0" applyNumberFormat="0" applyProtection="0">
      <alignment vertical="center"/>
    </xf>
    <xf xxid="31" numFmtId="0" fontId="18" fillId="19" borderId="0" applyAlignment="0" applyNumberFormat="0" applyProtection="0">
      <alignment vertical="center"/>
    </xf>
    <xf xxid="32" numFmtId="0" fontId="18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9" fillId="21" borderId="0" applyAlignment="0" applyNumberFormat="0" applyProtection="0">
      <alignment vertical="center"/>
    </xf>
    <xf xxid="36" numFmtId="0" fontId="20" fillId="2" borderId="1" applyAlignment="0" applyNumberFormat="0" applyProtection="0">
      <alignment vertical="center"/>
    </xf>
    <xf xxid="37" numFmtId="0" fontId="21" fillId="22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22" fillId="23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23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24" fillId="2" borderId="0" applyAlignment="0" applyNumberFormat="0" applyProtection="0">
      <alignment vertical="center"/>
    </xf>
    <xf xxid="45" numFmtId="0" fontId="18" fillId="25" borderId="0" applyAlignment="0" applyNumberFormat="0" applyProtection="0">
      <alignment vertical="center"/>
    </xf>
    <xf xxid="46" numFmtId="0" fontId="18" fillId="26" borderId="0" applyAlignment="0" applyNumberFormat="0" applyProtection="0">
      <alignment vertical="center"/>
    </xf>
    <xf xxid="47" numFmtId="0" fontId="18" fillId="27" borderId="0" applyAlignment="0" applyNumberFormat="0" applyProtection="0">
      <alignment vertical="center"/>
    </xf>
    <xf xxid="48" numFmtId="0" fontId="18" fillId="28" borderId="0" applyAlignment="0" applyNumberFormat="0" applyProtection="0">
      <alignment vertical="center"/>
    </xf>
    <xf xxid="49" numFmtId="0" fontId="18" fillId="29" borderId="0" applyAlignment="0" applyNumberFormat="0" applyProtection="0">
      <alignment vertical="center"/>
    </xf>
    <xf xxid="50" numFmtId="0" fontId="18" fillId="30" borderId="0" applyAlignment="0" applyNumberFormat="0" applyProtection="0">
      <alignment vertical="center"/>
    </xf>
    <xf xxid="51" numFmtId="0" fontId="25" fillId="2" borderId="0" applyAlignment="0" applyNumberFormat="0" applyProtection="0">
      <alignment vertical="center"/>
    </xf>
    <xf xxid="52" numFmtId="0" fontId="26" fillId="2" borderId="5" applyAlignment="0" applyNumberFormat="0" applyProtection="0">
      <alignment vertical="center"/>
    </xf>
    <xf xxid="53" numFmtId="0" fontId="27" fillId="2" borderId="6" applyAlignment="0" applyNumberFormat="0" applyProtection="0">
      <alignment vertical="center"/>
    </xf>
    <xf xxid="54" numFmtId="0" fontId="28" fillId="2" borderId="7" applyAlignment="0" applyNumberFormat="0" applyProtection="0">
      <alignment vertical="center"/>
    </xf>
    <xf xxid="55" numFmtId="0" fontId="28" fillId="2" borderId="0" applyAlignment="0" applyNumberFormat="0" applyProtection="0">
      <alignment vertical="center"/>
    </xf>
    <xf xxid="56" numFmtId="0" fontId="29" fillId="31" borderId="2" applyAlignment="0" applyNumberFormat="0" applyProtection="0">
      <alignment vertical="center"/>
    </xf>
    <xf xxid="57" numFmtId="0" fontId="30" fillId="23" borderId="8" applyAlignment="0" applyNumberFormat="0" applyProtection="0">
      <alignment vertical="center"/>
    </xf>
    <xf xxid="58" numFmtId="0" fontId="31" fillId="32" borderId="9" applyAlignment="0" applyNumberFormat="0" applyProtection="0">
      <alignment vertical="center"/>
    </xf>
    <xf xxid="59" numFmtId="0" fontId="32" fillId="33" borderId="0" applyAlignment="0" applyNumberFormat="0" applyProtection="0">
      <alignment vertical="center"/>
    </xf>
    <xf xxid="60" numFmtId="0" fontId="33" fillId="2" borderId="0" applyAlignment="0" applyNumberFormat="0" applyProtection="0">
      <alignment vertical="center"/>
    </xf>
  </cellStyleXfs>
  <cellXfs>
    <xf xxid="61" numFmtId="0" fontId="0" fillId="2" borderId="0" xfId="0" applyAlignment="1" applyBorder="1" applyFont="1" applyNumberFormat="1" applyFill="1" applyProtection="1"/>
    <xf xxid="62" numFmtId="0" fontId="2" fillId="2" borderId="0" xfId="0" applyAlignment="1" applyBorder="1" applyFont="1" applyNumberFormat="1" applyFill="1" applyProtection="1">
      <alignment vertical="center"/>
    </xf>
    <xf xxid="63" numFmtId="0" fontId="2" fillId="2" borderId="0" xfId="0" applyAlignment="1" applyBorder="1" applyFont="1" applyNumberFormat="1" applyFill="1" applyProtection="1">
      <alignment horizontal="right" vertical="center"/>
    </xf>
    <xf xxid="64" numFmtId="0" fontId="3" fillId="2" borderId="10" xfId="0" applyAlignment="1" applyBorder="1" applyFont="1" applyNumberFormat="1" applyFill="1" applyProtection="1">
      <alignment horizontal="center" vertical="center"/>
    </xf>
    <xf xxid="65" numFmtId="0" fontId="5" fillId="2" borderId="11" xfId="0" applyAlignment="1" applyBorder="1" applyFont="1" applyNumberFormat="1" applyFill="1" applyProtection="1">
      <alignment vertical="center"/>
    </xf>
    <xf xxid="66" numFmtId="0" fontId="3" fillId="2" borderId="12" xfId="0" applyAlignment="1" applyBorder="1" applyFont="1" applyNumberFormat="1" applyFill="1" applyProtection="1">
      <alignment vertical="center"/>
    </xf>
    <xf xxid="67" numFmtId="175" fontId="6" fillId="2" borderId="12" xfId="0" applyAlignment="1" applyBorder="1" applyFont="1" applyNumberFormat="1" applyFill="1" applyProtection="1">
      <alignment horizontal="right" vertical="center"/>
    </xf>
    <xf xxid="68" numFmtId="176" fontId="6" fillId="2" borderId="13" xfId="0" applyAlignment="1" applyBorder="1" applyFont="1" applyNumberFormat="1" applyFill="1" applyProtection="1">
      <alignment horizontal="right" vertical="center"/>
    </xf>
    <xf xxid="69" numFmtId="175" fontId="6" fillId="2" borderId="14" xfId="0" applyAlignment="1" applyBorder="1" applyFont="1" applyNumberFormat="1" applyFill="1" applyProtection="1">
      <alignment horizontal="right" vertical="center"/>
    </xf>
    <xf xxid="70" numFmtId="0" fontId="3" fillId="2" borderId="0" xfId="0" applyAlignment="1" applyBorder="1" applyFont="1" applyNumberFormat="1" applyFill="1" applyProtection="1">
      <alignment vertical="center"/>
    </xf>
    <xf xxid="71" numFmtId="0" fontId="3" fillId="2" borderId="15" xfId="0" applyAlignment="1" applyBorder="1" applyFont="1" applyNumberFormat="1" applyFill="1" applyProtection="1">
      <alignment vertical="center"/>
    </xf>
    <xf xxid="72" numFmtId="176" fontId="6" fillId="2" borderId="12" xfId="0" applyAlignment="1" applyBorder="1" applyFont="1" applyNumberFormat="1" applyFill="1" applyProtection="1">
      <alignment horizontal="right" vertical="center"/>
    </xf>
    <xf xxid="73" numFmtId="176" fontId="6" fillId="2" borderId="14" xfId="0" applyAlignment="1" applyBorder="1" applyFont="1" applyNumberFormat="1" applyFill="1" applyProtection="1">
      <alignment horizontal="right" vertical="center"/>
    </xf>
    <xf xxid="74" numFmtId="0" fontId="3" fillId="2" borderId="11" xfId="0" applyAlignment="1" applyBorder="1" applyFont="1" applyNumberFormat="1" applyFill="1" applyProtection="1">
      <alignment vertical="center"/>
    </xf>
    <xf xxid="75" numFmtId="175" fontId="6" fillId="2" borderId="11" xfId="0" applyAlignment="1" applyBorder="1" applyFont="1" applyNumberFormat="1" applyFill="1" applyProtection="1">
      <alignment horizontal="right" vertical="center"/>
    </xf>
    <xf xxid="76" numFmtId="176" fontId="6" fillId="2" borderId="16" xfId="0" applyAlignment="1" applyBorder="1" applyFont="1" applyNumberFormat="1" applyFill="1" applyProtection="1">
      <alignment horizontal="right" vertical="center"/>
    </xf>
    <xf xxid="77" numFmtId="175" fontId="6" fillId="2" borderId="17" xfId="0" applyAlignment="1" applyBorder="1" applyFont="1" applyNumberFormat="1" applyFill="1" applyProtection="1">
      <alignment horizontal="right" vertical="center"/>
    </xf>
    <xf xxid="78" numFmtId="0" fontId="3" fillId="2" borderId="10" xfId="0" applyAlignment="1" applyBorder="1" applyFont="1" applyNumberFormat="1" applyFill="1" applyProtection="1">
      <alignment vertical="center"/>
    </xf>
    <xf xxid="79" numFmtId="0" fontId="3" fillId="2" borderId="0" xfId="0" applyAlignment="1" applyBorder="1" applyFont="1" applyNumberFormat="1" applyFill="1" applyProtection="1">
      <alignment horizontal="right" vertical="center"/>
    </xf>
    <xf xxid="80" numFmtId="0" fontId="6" fillId="2" borderId="0" xfId="0" applyAlignment="1" applyBorder="1" applyFont="1" applyNumberFormat="1" applyFill="1" applyProtection="1">
      <alignment horizontal="right" vertical="center"/>
    </xf>
    <xf xxid="81" numFmtId="0" fontId="7" fillId="2" borderId="0" xfId="0" applyAlignment="1" applyBorder="1" applyFont="1" applyNumberFormat="1" applyFill="1" applyProtection="1">
      <alignment vertical="center"/>
    </xf>
    <xf xxid="82" numFmtId="0" fontId="7" fillId="2" borderId="0" xfId="0" applyAlignment="1" applyBorder="1" applyFont="1" applyNumberFormat="1" applyFill="1" applyProtection="1">
      <alignment horizontal="right" vertical="center"/>
    </xf>
    <xf xxid="83" numFmtId="176" fontId="6" fillId="2" borderId="18" xfId="0" applyAlignment="1" applyBorder="1" applyFont="1" applyNumberFormat="1" applyFill="1" applyProtection="1">
      <alignment horizontal="right" vertical="center"/>
    </xf>
    <xf xxid="84" numFmtId="175" fontId="10" fillId="2" borderId="12" xfId="0" applyAlignment="1" applyBorder="1" applyFont="1" applyNumberFormat="1" applyFill="1" applyProtection="1">
      <alignment horizontal="right" vertical="center"/>
    </xf>
    <xf xxid="85" numFmtId="0" fontId="3" fillId="2" borderId="19" xfId="0" applyAlignment="1" applyBorder="1" applyFont="1" applyNumberFormat="1" applyFill="1" applyProtection="1">
      <alignment vertical="center"/>
    </xf>
    <xf xxid="86" numFmtId="0" fontId="3" fillId="2" borderId="20" xfId="0" applyAlignment="1" applyBorder="1" applyFont="1" applyNumberFormat="1" applyFill="1" applyProtection="1">
      <alignment horizontal="center" vertical="center"/>
    </xf>
    <xf xxid="87" numFmtId="0" fontId="3" fillId="2" borderId="17" xfId="0" applyAlignment="1" applyBorder="1" applyFont="1" applyNumberFormat="1" applyFill="1" applyProtection="1">
      <alignment horizontal="center" vertical="center"/>
    </xf>
    <xf xxid="88" numFmtId="0" fontId="9" fillId="2" borderId="16" xfId="0" applyAlignment="1" applyBorder="1" applyFont="1" applyNumberFormat="1" applyFill="1" applyProtection="1">
      <alignment horizontal="center" vertical="center"/>
    </xf>
    <xf xxid="89" numFmtId="0" fontId="10" fillId="2" borderId="10" xfId="0" applyAlignment="1" applyBorder="1" applyFont="1" applyNumberFormat="1" applyFill="1" applyProtection="1">
      <alignment horizontal="center" vertical="center"/>
    </xf>
    <xf xxid="90" numFmtId="175" fontId="6" fillId="2" borderId="13" xfId="0" applyAlignment="1" applyBorder="1" applyFont="1" applyNumberFormat="1" applyFill="1" applyProtection="1">
      <alignment horizontal="right" vertical="center"/>
    </xf>
    <xf xxid="91" numFmtId="175" fontId="6" fillId="2" borderId="16" xfId="0" applyAlignment="1" applyBorder="1" applyFont="1" applyNumberFormat="1" applyFill="1" applyProtection="1">
      <alignment horizontal="right" vertical="center"/>
    </xf>
    <xf xxid="92" numFmtId="176" fontId="6" fillId="2" borderId="13" xfId="0" applyAlignment="1" applyBorder="1" applyFont="1" applyNumberFormat="1" applyFill="1" applyProtection="1">
      <alignment horizontal="left" vertical="center"/>
    </xf>
    <xf xxid="93" numFmtId="176" fontId="6" fillId="2" borderId="16" xfId="0" applyAlignment="1" applyBorder="1" applyFont="1" applyNumberFormat="1" applyFill="1" applyProtection="1">
      <alignment horizontal="left" vertical="center"/>
    </xf>
    <xf xxid="94" numFmtId="176" fontId="13" fillId="2" borderId="13" xfId="0" applyAlignment="1" applyBorder="1" applyFont="1" applyNumberFormat="1" applyFill="1" applyProtection="1">
      <alignment horizontal="left" vertical="center"/>
    </xf>
    <xf xxid="95" numFmtId="176" fontId="13" fillId="2" borderId="16" xfId="0" applyAlignment="1" applyBorder="1" applyFont="1" applyNumberFormat="1" applyFill="1" applyProtection="1">
      <alignment horizontal="left" vertical="center"/>
    </xf>
    <xf xxid="96" numFmtId="0" fontId="13" fillId="2" borderId="10" xfId="0" applyAlignment="1" applyBorder="1" applyFont="1" applyNumberFormat="1" applyFill="1" applyProtection="1">
      <alignment vertical="center"/>
    </xf>
    <xf xxid="97" numFmtId="179" fontId="6" fillId="2" borderId="12" xfId="0" applyAlignment="1" applyBorder="1" applyFont="1" applyNumberFormat="1" applyFill="1" applyProtection="1">
      <alignment horizontal="right" vertical="center"/>
    </xf>
    <xf xxid="98" numFmtId="0" fontId="0" fillId="2" borderId="15" xfId="0" applyAlignment="1" applyBorder="1" applyFont="1" applyNumberFormat="1" applyFill="1" applyProtection="1">
      <alignment vertical="center"/>
    </xf>
    <xf xxid="99" numFmtId="176" fontId="6" fillId="2" borderId="21" xfId="0" applyAlignment="1" applyBorder="1" applyFont="1" applyNumberFormat="1" applyFill="1" applyProtection="1">
      <alignment vertical="center"/>
    </xf>
    <xf xxid="100" numFmtId="176" fontId="6" fillId="2" borderId="15" xfId="0" applyAlignment="1" applyBorder="1" applyFont="1" applyNumberFormat="1" applyFill="1" applyProtection="1">
      <alignment vertical="center"/>
    </xf>
    <xf xxid="101" numFmtId="0" fontId="16" fillId="2" borderId="20" xfId="0" applyAlignment="1" applyBorder="1" applyFont="1" applyNumberFormat="1" applyFill="1" applyProtection="1">
      <alignment horizontal="center" vertical="center"/>
    </xf>
    <xf xxid="102" numFmtId="176" fontId="13" fillId="2" borderId="15" xfId="0" applyAlignment="1" applyBorder="1" applyFont="1" applyNumberFormat="1" applyFill="1" applyProtection="1">
      <alignment vertical="center"/>
    </xf>
    <xf xxid="103" numFmtId="176" fontId="13" fillId="2" borderId="22" xfId="0" applyAlignment="1" applyBorder="1" applyFont="1" applyNumberFormat="1" applyFill="1" applyProtection="1">
      <alignment vertical="center"/>
    </xf>
    <xf xxid="104" numFmtId="176" fontId="6" fillId="2" borderId="23" xfId="0" applyAlignment="1" applyBorder="1" applyFont="1" applyNumberFormat="1" applyFill="1" applyProtection="1">
      <alignment horizontal="right" vertical="center"/>
    </xf>
    <xf xxid="105" numFmtId="176" fontId="6" fillId="2" borderId="24" xfId="0" applyAlignment="1" applyBorder="1" applyFont="1" applyNumberFormat="1" applyFill="1" applyProtection="1">
      <alignment horizontal="right" vertical="center"/>
    </xf>
    <xf xxid="106" numFmtId="176" fontId="6" fillId="2" borderId="25" xfId="0" applyAlignment="1" applyBorder="1" applyFont="1" applyNumberFormat="1" applyFill="1" applyProtection="1">
      <alignment horizontal="right" vertical="center"/>
    </xf>
    <xf xxid="107" numFmtId="0" fontId="3" fillId="2" borderId="26" xfId="0" applyAlignment="1" applyBorder="1" applyFont="1" applyNumberFormat="1" applyFill="1" applyProtection="1">
      <alignment horizontal="center"/>
    </xf>
    <xf xxid="108" numFmtId="0" fontId="3" fillId="2" borderId="10" xfId="0" applyAlignment="1" applyBorder="1" applyFont="1" applyNumberFormat="1" applyFill="1" applyProtection="1">
      <alignment horizontal="center"/>
    </xf>
    <xf xxid="109" numFmtId="0" fontId="3" fillId="2" borderId="27" xfId="0" applyAlignment="1" applyBorder="1" applyFont="1" applyNumberFormat="1" applyFill="1" applyProtection="1">
      <alignment horizontal="center"/>
    </xf>
    <xf xxid="110" numFmtId="0" fontId="3" fillId="2" borderId="28" xfId="0" applyAlignment="1" applyBorder="1" applyFont="1" applyNumberFormat="1" applyFill="1" applyProtection="1">
      <alignment horizontal="center"/>
    </xf>
    <xf xxid="111" numFmtId="0" fontId="3" fillId="2" borderId="0" xfId="0" applyAlignment="1" applyBorder="1" applyFont="1" applyNumberFormat="1" applyFill="1" applyProtection="1">
      <alignment horizontal="center"/>
    </xf>
    <xf xxid="112" numFmtId="0" fontId="11" fillId="2" borderId="0" xfId="0" applyAlignment="1" applyBorder="1" applyFont="1" applyNumberFormat="1" applyFill="1" applyProtection="1">
      <alignment horizontal="center" vertical="center"/>
    </xf>
    <xf xxid="113" numFmtId="0" fontId="3" fillId="2" borderId="29" xfId="0" applyAlignment="1" applyBorder="1" applyFont="1" applyNumberFormat="1" applyFill="1" applyProtection="1">
      <alignment horizontal="center" vertical="center"/>
    </xf>
    <xf xxid="114" numFmtId="0" fontId="3" fillId="2" borderId="30" xfId="0" applyAlignment="1" applyBorder="1" applyFont="1" applyNumberFormat="1" applyFill="1" applyProtection="1">
      <alignment horizontal="center" vertical="center"/>
    </xf>
    <xf xxid="115" numFmtId="0" fontId="12" fillId="2" borderId="0" xfId="0" applyAlignment="1" applyBorder="1" applyFont="1" applyNumberFormat="1" applyFill="1" applyProtection="1">
      <alignment vertical="center"/>
    </xf>
    <xf xxid="116" numFmtId="0" fontId="15" fillId="2" borderId="16" xfId="0" applyAlignment="1" applyBorder="1" applyFont="1" applyNumberFormat="1" applyFill="1" applyProtection="1">
      <alignment horizontal="center" vertical="center"/>
    </xf>
    <xf xxid="117" numFmtId="0" fontId="10" fillId="2" borderId="31" xfId="0" applyAlignment="1" applyBorder="1" applyFont="1" applyNumberFormat="1" applyFill="1" applyProtection="1">
      <alignment horizontal="center" vertical="top"/>
    </xf>
    <xf xxid="118" numFmtId="0" fontId="10" fillId="2" borderId="16" xfId="0" applyAlignment="1" applyBorder="1" applyFont="1" applyNumberFormat="1" applyFill="1" applyProtection="1">
      <alignment horizontal="center" vertical="top"/>
    </xf>
    <xf xxid="119" numFmtId="0" fontId="10" fillId="2" borderId="11" xfId="0" applyAlignment="1" applyBorder="1" applyFont="1" applyNumberFormat="1" applyFill="1" applyProtection="1">
      <alignment horizontal="center" vertical="top"/>
    </xf>
    <xf xxid="120" numFmtId="0" fontId="3" fillId="2" borderId="19" xfId="0" applyAlignment="1" applyBorder="1" applyFont="1" applyNumberFormat="1" applyFill="1" applyProtection="1">
      <alignment horizontal="center" vertical="center"/>
    </xf>
    <xf xxid="121" numFmtId="0" fontId="10" fillId="2" borderId="32" xfId="0" applyAlignment="1" applyBorder="1" applyFont="1" applyNumberFormat="1" applyFill="1" applyProtection="1">
      <alignment horizontal="center" vertical="center"/>
    </xf>
    <xf xxid="122" numFmtId="0" fontId="10" fillId="2" borderId="13" xfId="0" applyAlignment="1" applyBorder="1" applyFont="1" applyNumberFormat="1" applyFill="1" applyProtection="1">
      <alignment horizontal="center" vertical="center"/>
    </xf>
    <xf xxid="123" numFmtId="0" fontId="10" fillId="2" borderId="12" xfId="0" applyAlignment="1" applyBorder="1" applyFont="1" applyNumberFormat="1" applyFill="1" applyProtection="1">
      <alignment horizontal="center" vertical="center"/>
    </xf>
    <xf xxid="124" numFmtId="0" fontId="3" fillId="2" borderId="33" xfId="0" applyAlignment="1" applyBorder="1" applyFont="1" applyNumberFormat="1" applyFill="1" applyProtection="1">
      <alignment horizontal="center"/>
    </xf>
    <xf xxid="125" numFmtId="0" fontId="10" fillId="2" borderId="32" xfId="0" applyAlignment="1" applyBorder="1" applyFont="1" applyNumberFormat="1" applyFill="1" applyProtection="1">
      <alignment horizontal="center" vertical="center" wrapText="1"/>
    </xf>
    <xf xxid="126" numFmtId="0" fontId="14" fillId="2" borderId="13" xfId="0" applyAlignment="1" applyBorder="1" applyFont="1" applyNumberFormat="1" applyFill="1" applyProtection="1">
      <alignment horizontal="center" vertical="center"/>
    </xf>
    <xf xxid="127" numFmtId="0" fontId="0" fillId="2" borderId="0" xfId="0"/>
    <xf xxid="128" numFmtId="182" fontId="10" fillId="2" borderId="12" xfId="0" applyAlignment="1" applyBorder="1" applyFont="1" applyNumberFormat="1" applyFill="1" applyProtection="1">
      <alignment horizontal="right" vertical="center"/>
    </xf>
    <xf xxid="129" numFmtId="182" fontId="6" fillId="2" borderId="12" xfId="0" applyAlignment="1" applyBorder="1" applyFont="1" applyNumberFormat="1" applyFill="1" applyProtection="1">
      <alignment horizontal="right" vertical="center"/>
    </xf>
    <xf xxid="130" numFmtId="182" fontId="34" fillId="2" borderId="12" xfId="0" applyAlignment="1" applyBorder="1" applyFont="1" applyNumberFormat="1" applyFill="1" applyProtection="1">
      <alignment horizontal="right" vertical="center"/>
    </xf>
    <xf xxid="131" numFmtId="183" fontId="6" fillId="2" borderId="13" xfId="0" applyAlignment="1" applyBorder="1" applyFont="1" applyNumberFormat="1" applyFill="1" applyProtection="1">
      <alignment horizontal="right" vertical="center"/>
    </xf>
    <xf xxid="132" numFmtId="183" fontId="34" fillId="2" borderId="13" xfId="0" applyAlignment="1" applyBorder="1" applyFont="1" applyNumberFormat="1" applyFill="1" applyProtection="1">
      <alignment horizontal="right" vertical="center"/>
    </xf>
    <xf xxid="133" numFmtId="49" fontId="6" fillId="2" borderId="13" xfId="0" applyAlignment="1" applyBorder="1" applyFont="1" applyNumberFormat="1" applyFill="1" applyProtection="1">
      <alignment horizontal="left" vertical="center"/>
    </xf>
    <xf xxid="134" numFmtId="49" fontId="13" fillId="2" borderId="13" xfId="0" applyAlignment="1" applyBorder="1" applyFont="1" applyNumberFormat="1" applyFill="1" applyProtection="1">
      <alignment horizontal="left" vertical="center"/>
    </xf>
    <xf xxid="135" numFmtId="182" fontId="6" fillId="2" borderId="14" xfId="0" applyAlignment="1" applyBorder="1" applyFont="1" applyNumberFormat="1" applyFill="1" applyProtection="1">
      <alignment horizontal="right" vertical="center"/>
    </xf>
    <xf xxid="136" numFmtId="182" fontId="34" fillId="2" borderId="14" xfId="0" applyAlignment="1" applyBorder="1" applyFont="1" applyNumberFormat="1" applyFill="1" applyProtection="1">
      <alignment horizontal="right" vertical="center"/>
    </xf>
    <xf xxid="137" numFmtId="183" fontId="6" fillId="2" borderId="12" xfId="0" applyAlignment="1" applyBorder="1" applyFont="1" applyNumberFormat="1" applyFill="1" applyProtection="1">
      <alignment horizontal="right" vertical="center"/>
    </xf>
    <xf xxid="138" numFmtId="183" fontId="34" fillId="2" borderId="12" xfId="0" applyAlignment="1" applyBorder="1" applyFont="1" applyNumberFormat="1" applyFill="1" applyProtection="1">
      <alignment horizontal="right" vertical="center"/>
    </xf>
    <xf xxid="139" numFmtId="183" fontId="6" fillId="2" borderId="18" xfId="0" applyAlignment="1" applyBorder="1" applyFont="1" applyNumberFormat="1" applyFill="1" applyProtection="1">
      <alignment horizontal="right" vertical="center"/>
    </xf>
    <xf xxid="140" numFmtId="183" fontId="34" fillId="2" borderId="18" xfId="0" applyAlignment="1" applyBorder="1" applyFont="1" applyNumberFormat="1" applyFill="1" applyProtection="1">
      <alignment horizontal="right" vertical="center"/>
    </xf>
    <xf xxid="141" numFmtId="183" fontId="6" fillId="2" borderId="14" xfId="0" applyAlignment="1" applyBorder="1" applyFont="1" applyNumberFormat="1" applyFill="1" applyProtection="1">
      <alignment horizontal="right" vertical="center"/>
    </xf>
    <xf xxid="142" numFmtId="183" fontId="34" fillId="2" borderId="14" xfId="0" applyAlignment="1" applyBorder="1" applyFont="1" applyNumberFormat="1" applyFill="1" applyProtection="1">
      <alignment horizontal="right" vertical="center"/>
    </xf>
    <xf xxid="143" numFmtId="184" fontId="6" fillId="2" borderId="13" xfId="0" applyAlignment="1" applyBorder="1" applyFont="1" applyNumberFormat="1" applyFill="1" applyProtection="1">
      <alignment horizontal="right" vertical="center"/>
    </xf>
    <xf xxid="144" numFmtId="184" fontId="34" fillId="2" borderId="13" xfId="0" applyAlignment="1" applyBorder="1" applyFont="1" applyNumberFormat="1" applyFill="1" applyProtection="1">
      <alignment horizontal="right" vertical="center"/>
    </xf>
    <xf xxid="145" numFmtId="179" fontId="34" fillId="2" borderId="12" xfId="0" applyAlignment="1" applyBorder="1" applyFont="1" applyNumberFormat="1" applyFill="1" applyProtection="1">
      <alignment horizontal="right" vertical="center"/>
    </xf>
    <xf xxid="146" numFmtId="179" fontId="6" fillId="2" borderId="18" xfId="0" applyAlignment="1" applyBorder="1" applyFont="1" applyNumberFormat="1" applyFill="1" applyProtection="1">
      <alignment horizontal="right" vertical="center"/>
    </xf>
    <xf xxid="147" numFmtId="179" fontId="34" fillId="2" borderId="18" xfId="0" applyAlignment="1" applyBorder="1" applyFont="1" applyNumberFormat="1" applyFill="1" applyProtection="1">
      <alignment horizontal="right" vertical="center"/>
    </xf>
    <xf xxid="148" numFmtId="179" fontId="6" fillId="2" borderId="14" xfId="0" applyAlignment="1" applyBorder="1" applyFont="1" applyNumberFormat="1" applyFill="1" applyProtection="1">
      <alignment horizontal="right" vertical="center"/>
    </xf>
    <xf xxid="149" numFmtId="179" fontId="34" fillId="2" borderId="14" xfId="0" applyAlignment="1" applyBorder="1" applyFont="1" applyNumberFormat="1" applyFill="1" applyProtection="1">
      <alignment horizontal="right" vertical="center"/>
    </xf>
    <xf xxid="150" numFmtId="179" fontId="6" fillId="2" borderId="11" xfId="0" applyAlignment="1" applyBorder="1" applyFont="1" applyNumberFormat="1" applyFill="1" applyProtection="1">
      <alignment horizontal="right" vertical="center"/>
    </xf>
    <xf xxid="151" numFmtId="179" fontId="34" fillId="2" borderId="11" xfId="0" applyAlignment="1" applyBorder="1" applyFont="1" applyNumberFormat="1" applyFill="1" applyProtection="1">
      <alignment horizontal="right" vertical="center"/>
    </xf>
    <xf xxid="152" numFmtId="183" fontId="6" fillId="2" borderId="16" xfId="0" applyAlignment="1" applyBorder="1" applyFont="1" applyNumberFormat="1" applyFill="1" applyProtection="1">
      <alignment horizontal="right" vertical="center"/>
    </xf>
    <xf xxid="153" numFmtId="183" fontId="34" fillId="2" borderId="16" xfId="0" applyAlignment="1" applyBorder="1" applyFont="1" applyNumberFormat="1" applyFill="1" applyProtection="1">
      <alignment horizontal="right" vertical="center"/>
    </xf>
    <xf xxid="154" numFmtId="179" fontId="6" fillId="2" borderId="17" xfId="0" applyAlignment="1" applyBorder="1" applyFont="1" applyNumberFormat="1" applyFill="1" applyProtection="1">
      <alignment horizontal="right" vertical="center"/>
    </xf>
    <xf xxid="155" numFmtId="179" fontId="34" fillId="2" borderId="17" xfId="0" applyAlignment="1" applyBorder="1" applyFont="1" applyNumberFormat="1" applyFill="1" applyProtection="1">
      <alignment horizontal="right" vertical="center"/>
    </xf>
    <xf xxid="156" numFmtId="49" fontId="6" fillId="2" borderId="16" xfId="0" applyAlignment="1" applyBorder="1" applyFont="1" applyNumberFormat="1" applyFill="1" applyProtection="1">
      <alignment horizontal="left" vertical="center"/>
    </xf>
    <xf xxid="157" numFmtId="49" fontId="13" fillId="2" borderId="16" xfId="0" applyAlignment="1" applyBorder="1" applyFont="1" applyNumberFormat="1" applyFill="1" applyProtection="1">
      <alignment horizontal="left" vertical="center"/>
    </xf>
    <xf xxid="158" numFmtId="183" fontId="6" fillId="2" borderId="23" xfId="0" applyAlignment="1" applyBorder="1" applyFont="1" applyNumberFormat="1" applyFill="1" applyProtection="1">
      <alignment horizontal="right" vertical="center"/>
    </xf>
    <xf xxid="159" numFmtId="183" fontId="34" fillId="2" borderId="23" xfId="0" applyAlignment="1" applyBorder="1" applyFont="1" applyNumberFormat="1" applyFill="1" applyProtection="1">
      <alignment horizontal="right" vertical="center"/>
    </xf>
    <xf xxid="160" numFmtId="49" fontId="6" fillId="2" borderId="21" xfId="0" applyAlignment="1" applyBorder="1" applyFont="1" applyNumberFormat="1" applyFill="1" applyProtection="1">
      <alignment vertical="center"/>
    </xf>
    <xf xxid="161" numFmtId="49" fontId="13" fillId="2" borderId="21" xfId="0" applyAlignment="1" applyBorder="1" applyFont="1" applyNumberFormat="1" applyFill="1" applyProtection="1">
      <alignment vertical="center"/>
    </xf>
    <xf xxid="162" numFmtId="183" fontId="6" fillId="2" borderId="24" xfId="0" applyAlignment="1" applyBorder="1" applyFont="1" applyNumberFormat="1" applyFill="1" applyProtection="1">
      <alignment horizontal="right" vertical="center"/>
    </xf>
    <xf xxid="163" numFmtId="183" fontId="34" fillId="2" borderId="24" xfId="0" applyAlignment="1" applyBorder="1" applyFont="1" applyNumberFormat="1" applyFill="1" applyProtection="1">
      <alignment horizontal="right" vertical="center"/>
    </xf>
    <xf xxid="164" numFmtId="49" fontId="6" fillId="2" borderId="15" xfId="0" applyAlignment="1" applyBorder="1" applyFont="1" applyNumberFormat="1" applyFill="1" applyProtection="1">
      <alignment vertical="center"/>
    </xf>
    <xf xxid="165" numFmtId="49" fontId="13" fillId="2" borderId="15" xfId="0" applyAlignment="1" applyBorder="1" applyFont="1" applyNumberFormat="1" applyFill="1" applyProtection="1">
      <alignment vertical="center"/>
    </xf>
    <xf xxid="166" numFmtId="0" fontId="35" fillId="2" borderId="15" xfId="0" applyAlignment="1" applyBorder="1" applyFont="1" applyNumberFormat="1" applyFill="1" applyProtection="1">
      <alignment vertical="center"/>
    </xf>
    <xf xxid="167" numFmtId="0" fontId="36" fillId="2" borderId="15" xfId="0" applyAlignment="1" applyBorder="1" applyFont="1" applyNumberFormat="1" applyFill="1" applyProtection="1">
      <alignment vertical="center"/>
    </xf>
    <xf xxid="168" numFmtId="184" fontId="6" fillId="2" borderId="24" xfId="0" applyAlignment="1" applyBorder="1" applyFont="1" applyNumberFormat="1" applyFill="1" applyProtection="1">
      <alignment horizontal="right" vertical="center"/>
    </xf>
    <xf xxid="169" numFmtId="184" fontId="34" fillId="2" borderId="24" xfId="0" applyAlignment="1" applyBorder="1" applyFont="1" applyNumberFormat="1" applyFill="1" applyProtection="1">
      <alignment horizontal="right" vertical="center"/>
    </xf>
    <xf xxid="170" numFmtId="183" fontId="6" fillId="2" borderId="25" xfId="0" applyAlignment="1" applyBorder="1" applyFont="1" applyNumberFormat="1" applyFill="1" applyProtection="1">
      <alignment horizontal="right" vertical="center"/>
    </xf>
    <xf xxid="171" numFmtId="183" fontId="34" fillId="2" borderId="25" xfId="0" applyAlignment="1" applyBorder="1" applyFont="1" applyNumberFormat="1" applyFill="1" applyProtection="1">
      <alignment horizontal="right" vertical="center"/>
    </xf>
  </cellXfs>
  <cellStyles count="47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13" view="normal" workbookViewId="0">
      <selection pane="topLeft" activeCell="A3" sqref="A3"/>
    </sheetView>
  </sheetViews>
  <sheetFormatPr customHeight="1" defaultRowHeight="16.5" baseColWidth="0"/>
  <cols>
    <col min="1" max="1" width="28.125" customWidth="1"/>
    <col min="2" max="3" width="16.625" customWidth="1"/>
    <col min="4" max="5" width="9.125" customWidth="1"/>
    <col min="6" max="7" width="16.625" customWidth="1"/>
    <col min="8" max="9" width="9.125" customWidth="1"/>
  </cols>
  <sheetData>
    <row r="1" spans="1:9" ht="21" customHeight="1">
      <c r="A1" s="51" t="s">
        <v>33</v>
      </c>
      <c r="B1" s="51"/>
      <c r="C1" s="51"/>
      <c r="D1" s="51"/>
      <c r="E1" s="51"/>
      <c r="F1" s="51"/>
      <c r="G1" s="51"/>
      <c r="H1" s="51"/>
      <c r="I1" s="51"/>
    </row>
    <row r="2" spans="1:9" ht="21" customHeight="1">
      <c r="A2" s="51" t="s">
        <v>4</v>
      </c>
      <c r="B2" s="54"/>
      <c r="C2" s="54"/>
      <c r="D2" s="54"/>
      <c r="E2" s="54"/>
      <c r="F2" s="54"/>
      <c r="G2" s="54"/>
      <c r="H2" s="54"/>
      <c r="I2" s="54"/>
    </row>
    <row r="3" spans="1:9" ht="18.6" customHeight="1" thickBot="1">
      <c r="A3" s="1"/>
      <c r="B3" s="2"/>
      <c r="C3" s="27"/>
      <c r="D3" s="55"/>
      <c r="E3" s="55"/>
      <c r="F3" s="2"/>
      <c r="G3" s="2"/>
      <c r="H3" s="2"/>
      <c r="I3" s="18" t="s">
        <v>23</v>
      </c>
    </row>
    <row r="4" spans="1:9" ht="12" customHeight="1">
      <c r="A4" s="24" t="s">
        <v>0</v>
      </c>
      <c r="B4" s="52" t="s">
        <v>1</v>
      </c>
      <c r="C4" s="53"/>
      <c r="D4" s="53"/>
      <c r="E4" s="59"/>
      <c r="F4" s="52" t="s">
        <v>34</v>
      </c>
      <c r="G4" s="53"/>
      <c r="H4" s="53"/>
      <c r="I4" s="53"/>
    </row>
    <row r="5" spans="1:9" ht="12" customHeight="1">
      <c r="A5" s="3" t="s">
        <v>17</v>
      </c>
      <c r="B5" s="60" t="s">
        <v>5</v>
      </c>
      <c r="C5" s="61"/>
      <c r="D5" s="61"/>
      <c r="E5" s="62"/>
      <c r="F5" s="60" t="s">
        <v>6</v>
      </c>
      <c r="G5" s="61"/>
      <c r="H5" s="61"/>
      <c r="I5" s="61"/>
    </row>
    <row r="6" spans="1:9" ht="12" customHeight="1">
      <c r="A6" s="3" t="s">
        <v>0</v>
      </c>
      <c r="B6" s="25" t="s">
        <v>3</v>
      </c>
      <c r="C6" s="25" t="s">
        <v>46</v>
      </c>
      <c r="D6" s="48" t="s">
        <v>21</v>
      </c>
      <c r="E6" s="63"/>
      <c r="F6" s="25" t="str">
        <f>B6</f>
        <v>114年</v>
      </c>
      <c r="G6" s="25" t="str">
        <f>C6</f>
        <v>113年</v>
      </c>
      <c r="H6" s="48" t="s">
        <v>21</v>
      </c>
      <c r="I6" s="49"/>
    </row>
    <row r="7" spans="1:9" ht="12" customHeight="1">
      <c r="A7" s="28" t="s">
        <v>18</v>
      </c>
      <c r="B7" s="40" t="s">
        <v>44</v>
      </c>
      <c r="C7" s="40" t="s">
        <v>45</v>
      </c>
      <c r="D7" s="46" t="s">
        <v>22</v>
      </c>
      <c r="E7" s="47"/>
      <c r="F7" s="40" t="str">
        <f>B7</f>
        <v> 2025</v>
      </c>
      <c r="G7" s="40" t="str">
        <f>C7</f>
        <v> 2024</v>
      </c>
      <c r="H7" s="46" t="s">
        <v>22</v>
      </c>
      <c r="I7" s="50"/>
    </row>
    <row r="8" spans="1:9" ht="12" customHeight="1" thickBot="1">
      <c r="A8" s="4" t="s">
        <v>0</v>
      </c>
      <c r="B8" s="26"/>
      <c r="C8" s="26"/>
      <c r="D8" s="56" t="s">
        <v>30</v>
      </c>
      <c r="E8" s="58"/>
      <c r="F8" s="26"/>
      <c r="G8" s="26"/>
      <c r="H8" s="56" t="s">
        <v>30</v>
      </c>
      <c r="I8" s="57"/>
    </row>
    <row r="9" spans="1:9" ht="19.5" customHeight="1">
      <c r="A9" s="5" t="s">
        <v>8</v>
      </c>
      <c r="B9" s="67">
        <v>5588124</v>
      </c>
      <c r="C9" s="69">
        <v>5187549</v>
      </c>
      <c r="D9" s="71">
        <v>7.72</v>
      </c>
      <c r="E9" s="73" t="s">
        <v>42</v>
      </c>
      <c r="F9" s="75">
        <v>159700</v>
      </c>
      <c r="G9" s="69">
        <v>146163</v>
      </c>
      <c r="H9" s="71">
        <v>9.26</v>
      </c>
      <c r="I9" s="73" t="s">
        <v>42</v>
      </c>
    </row>
    <row r="10" spans="1:9" ht="19.5" customHeight="1">
      <c r="A10" s="5" t="s">
        <v>20</v>
      </c>
      <c r="B10" s="69">
        <v>76645665</v>
      </c>
      <c r="C10" s="69">
        <v>72072461</v>
      </c>
      <c r="D10" s="71">
        <v>6.35</v>
      </c>
      <c r="E10" s="73" t="s">
        <v>42</v>
      </c>
      <c r="F10" s="75">
        <v>4219942</v>
      </c>
      <c r="G10" s="69">
        <v>3511913</v>
      </c>
      <c r="H10" s="71">
        <v>20.16</v>
      </c>
      <c r="I10" s="73" t="s">
        <v>42</v>
      </c>
    </row>
    <row r="11" spans="1:9" ht="19.5" customHeight="1">
      <c r="A11" s="5" t="s">
        <v>9</v>
      </c>
      <c r="B11" s="69">
        <v>61804348</v>
      </c>
      <c r="C11" s="69">
        <v>58300773</v>
      </c>
      <c r="D11" s="71">
        <v>6.01</v>
      </c>
      <c r="E11" s="73" t="s">
        <v>42</v>
      </c>
      <c r="F11" s="75">
        <v>1881673</v>
      </c>
      <c r="G11" s="69">
        <v>1286297</v>
      </c>
      <c r="H11" s="71">
        <v>46.29</v>
      </c>
      <c r="I11" s="73" t="s">
        <v>42</v>
      </c>
    </row>
    <row r="12" spans="1:9" ht="19.5" customHeight="1">
      <c r="A12" s="5" t="s">
        <v>25</v>
      </c>
      <c r="B12" s="69">
        <v>44767238</v>
      </c>
      <c r="C12" s="69">
        <v>42157050</v>
      </c>
      <c r="D12" s="71">
        <v>6.19</v>
      </c>
      <c r="E12" s="73" t="s">
        <v>42</v>
      </c>
      <c r="F12" s="75">
        <v>1404883</v>
      </c>
      <c r="G12" s="69">
        <v>1292915</v>
      </c>
      <c r="H12" s="71">
        <v>8.66</v>
      </c>
      <c r="I12" s="73" t="s">
        <v>42</v>
      </c>
    </row>
    <row r="13" spans="1:9" ht="19.5" customHeight="1">
      <c r="A13" s="5" t="s">
        <v>26</v>
      </c>
      <c r="B13" s="69">
        <v>3999282</v>
      </c>
      <c r="C13" s="69">
        <v>3827639</v>
      </c>
      <c r="D13" s="71">
        <v>4.48</v>
      </c>
      <c r="E13" s="73" t="s">
        <v>42</v>
      </c>
      <c r="F13" s="75">
        <v>251669</v>
      </c>
      <c r="G13" s="69">
        <v>243899</v>
      </c>
      <c r="H13" s="71">
        <v>3.19</v>
      </c>
      <c r="I13" s="73" t="s">
        <v>42</v>
      </c>
    </row>
    <row r="14" spans="1:9" ht="19.5" customHeight="1">
      <c r="A14" s="9" t="s">
        <v>24</v>
      </c>
      <c r="B14" s="75">
        <v>583596</v>
      </c>
      <c r="C14" s="69">
        <v>527315</v>
      </c>
      <c r="D14" s="71">
        <v>10.67</v>
      </c>
      <c r="E14" s="33" t="str">
        <f>IF(D14=0,"","％")</f>
        <v>％</v>
      </c>
      <c r="F14" s="75">
        <v>22026</v>
      </c>
      <c r="G14" s="69">
        <v>20126</v>
      </c>
      <c r="H14" s="71">
        <v>9.44</v>
      </c>
      <c r="I14" s="73" t="s">
        <v>42</v>
      </c>
    </row>
    <row r="15" spans="1:9" ht="19.5" customHeight="1">
      <c r="A15" s="10" t="s">
        <v>19</v>
      </c>
      <c r="B15" s="77">
        <v>7.29</v>
      </c>
      <c r="C15" s="77">
        <v>7.2</v>
      </c>
      <c r="D15" s="71">
        <v>0.09</v>
      </c>
      <c r="E15" s="73" t="s">
        <v>43</v>
      </c>
      <c r="F15" s="79">
        <v>3.78</v>
      </c>
      <c r="G15" s="77">
        <v>4.16</v>
      </c>
      <c r="H15" s="71">
        <v>-0.38</v>
      </c>
      <c r="I15" s="73" t="s">
        <v>43</v>
      </c>
    </row>
    <row r="16" spans="1:9" ht="19.5" customHeight="1">
      <c r="A16" s="5" t="s">
        <v>16</v>
      </c>
      <c r="B16" s="77">
        <v>0.76</v>
      </c>
      <c r="C16" s="77">
        <v>0.73</v>
      </c>
      <c r="D16" s="71">
        <v>0.03</v>
      </c>
      <c r="E16" s="73" t="s">
        <v>43</v>
      </c>
      <c r="F16" s="81">
        <v>0.52</v>
      </c>
      <c r="G16" s="77">
        <v>0.57</v>
      </c>
      <c r="H16" s="71">
        <v>-0.05</v>
      </c>
      <c r="I16" s="73" t="s">
        <v>43</v>
      </c>
    </row>
    <row r="17" spans="1:9" ht="19.5" customHeight="1">
      <c r="A17" s="5" t="s">
        <v>15</v>
      </c>
      <c r="B17" s="77">
        <v>14.59</v>
      </c>
      <c r="C17" s="77">
        <v>13.78</v>
      </c>
      <c r="D17" s="71">
        <v>0.82</v>
      </c>
      <c r="E17" s="73" t="s">
        <v>43</v>
      </c>
      <c r="F17" s="81">
        <v>8.75</v>
      </c>
      <c r="G17" s="77">
        <v>8.25</v>
      </c>
      <c r="H17" s="71">
        <v>0.5</v>
      </c>
      <c r="I17" s="73" t="s">
        <v>43</v>
      </c>
    </row>
    <row r="18" spans="1:9" ht="19.5" customHeight="1">
      <c r="A18" s="5" t="s">
        <v>14</v>
      </c>
      <c r="B18" s="77">
        <v>72.43</v>
      </c>
      <c r="C18" s="77">
        <v>72.31</v>
      </c>
      <c r="D18" s="71">
        <v>0.12</v>
      </c>
      <c r="E18" s="73" t="s">
        <v>43</v>
      </c>
      <c r="F18" s="81">
        <v>74.66</v>
      </c>
      <c r="G18" s="77">
        <v>100.51</v>
      </c>
      <c r="H18" s="71">
        <v>-25.85</v>
      </c>
      <c r="I18" s="73" t="s">
        <v>43</v>
      </c>
    </row>
    <row r="19" spans="1:9" ht="19.5" customHeight="1">
      <c r="A19" s="5" t="s">
        <v>10</v>
      </c>
      <c r="B19" s="69">
        <v>167178</v>
      </c>
      <c r="C19" s="69">
        <v>164876</v>
      </c>
      <c r="D19" s="71">
        <v>1.4</v>
      </c>
      <c r="E19" s="73" t="s">
        <v>42</v>
      </c>
      <c r="F19" s="75">
        <v>2375</v>
      </c>
      <c r="G19" s="69">
        <v>2356</v>
      </c>
      <c r="H19" s="71">
        <v>0.81</v>
      </c>
      <c r="I19" s="73" t="s">
        <v>42</v>
      </c>
    </row>
    <row r="20" spans="1:9" ht="19.5" customHeight="1">
      <c r="A20" s="5" t="s">
        <v>11</v>
      </c>
      <c r="B20" s="69">
        <v>3582</v>
      </c>
      <c r="C20" s="69">
        <v>3607</v>
      </c>
      <c r="D20" s="71">
        <v>-0.69</v>
      </c>
      <c r="E20" s="73" t="s">
        <v>42</v>
      </c>
      <c r="F20" s="75">
        <v>61</v>
      </c>
      <c r="G20" s="69">
        <v>61</v>
      </c>
      <c r="H20" s="83">
        <v>0</v>
      </c>
      <c r="I20" s="73" t="s">
        <v>42</v>
      </c>
    </row>
    <row r="21" spans="1:9" ht="19.5" customHeight="1">
      <c r="A21" s="5" t="s">
        <v>12</v>
      </c>
      <c r="B21" s="84">
        <v>458.47</v>
      </c>
      <c r="C21" s="84">
        <v>437.13</v>
      </c>
      <c r="D21" s="71">
        <v>4.88</v>
      </c>
      <c r="E21" s="73" t="s">
        <v>42</v>
      </c>
      <c r="F21" s="86">
        <v>1776.82</v>
      </c>
      <c r="G21" s="84">
        <v>1490.63</v>
      </c>
      <c r="H21" s="71">
        <v>19.2</v>
      </c>
      <c r="I21" s="73" t="s">
        <v>42</v>
      </c>
    </row>
    <row r="22" spans="1:9" ht="19.5" customHeight="1">
      <c r="A22" s="5" t="s">
        <v>31</v>
      </c>
      <c r="B22" s="77">
        <v>23.92</v>
      </c>
      <c r="C22" s="77">
        <v>23.22</v>
      </c>
      <c r="D22" s="71">
        <v>3.05</v>
      </c>
      <c r="E22" s="73" t="s">
        <v>42</v>
      </c>
      <c r="F22" s="81">
        <v>105.97</v>
      </c>
      <c r="G22" s="77">
        <v>103.52</v>
      </c>
      <c r="H22" s="71">
        <v>2.36</v>
      </c>
      <c r="I22" s="73" t="s">
        <v>42</v>
      </c>
    </row>
    <row r="23" spans="1:9" ht="19.5" customHeight="1">
      <c r="A23" s="5" t="s">
        <v>27</v>
      </c>
      <c r="B23" s="77">
        <v>3.49</v>
      </c>
      <c r="C23" s="77">
        <v>3.2</v>
      </c>
      <c r="D23" s="71">
        <v>9.15</v>
      </c>
      <c r="E23" s="33" t="str">
        <f>IF(D23=0,"","％")</f>
        <v>％</v>
      </c>
      <c r="F23" s="81">
        <v>9.27</v>
      </c>
      <c r="G23" s="77">
        <v>8.54</v>
      </c>
      <c r="H23" s="71">
        <v>8.56</v>
      </c>
      <c r="I23" s="73" t="s">
        <v>42</v>
      </c>
    </row>
    <row r="24" spans="1:9" ht="19.5" customHeight="1">
      <c r="A24" s="5" t="s">
        <v>13</v>
      </c>
      <c r="B24" s="84">
        <v>21397.45</v>
      </c>
      <c r="C24" s="84">
        <v>19981.28</v>
      </c>
      <c r="D24" s="71">
        <v>7.09</v>
      </c>
      <c r="E24" s="73" t="s">
        <v>42</v>
      </c>
      <c r="F24" s="88">
        <v>69179.37</v>
      </c>
      <c r="G24" s="84">
        <v>57572.35</v>
      </c>
      <c r="H24" s="71">
        <v>20.16</v>
      </c>
      <c r="I24" s="73" t="s">
        <v>42</v>
      </c>
    </row>
    <row r="25" spans="1:9" ht="19.5" customHeight="1">
      <c r="A25" s="5" t="s">
        <v>28</v>
      </c>
      <c r="B25" s="84">
        <v>1116.49</v>
      </c>
      <c r="C25" s="84">
        <v>1061.17</v>
      </c>
      <c r="D25" s="71">
        <v>5.21</v>
      </c>
      <c r="E25" s="73" t="s">
        <v>42</v>
      </c>
      <c r="F25" s="88">
        <v>4125.72</v>
      </c>
      <c r="G25" s="84">
        <v>3998.35</v>
      </c>
      <c r="H25" s="71">
        <v>3.19</v>
      </c>
      <c r="I25" s="73" t="s">
        <v>42</v>
      </c>
    </row>
    <row r="26" spans="1:9" ht="19.5" customHeight="1" thickBot="1">
      <c r="A26" s="13" t="s">
        <v>29</v>
      </c>
      <c r="B26" s="90">
        <v>162.92</v>
      </c>
      <c r="C26" s="90">
        <v>146.19</v>
      </c>
      <c r="D26" s="92">
        <v>11.45</v>
      </c>
      <c r="E26" s="34" t="str">
        <f>IF(D26=0,"","％")</f>
        <v>％</v>
      </c>
      <c r="F26" s="94">
        <v>361.08</v>
      </c>
      <c r="G26" s="90">
        <v>329.94</v>
      </c>
      <c r="H26" s="92">
        <v>9.44</v>
      </c>
      <c r="I26" s="96" t="s">
        <v>42</v>
      </c>
    </row>
    <row r="27" spans="1:9" ht="13.5" customHeight="1">
      <c r="A27" s="17" t="s">
        <v>37</v>
      </c>
      <c r="B27" s="18"/>
      <c r="C27" s="18"/>
      <c r="D27" s="18"/>
      <c r="E27" s="18"/>
      <c r="F27" s="18"/>
      <c r="G27" s="18"/>
      <c r="H27" s="18"/>
      <c r="I27" s="18"/>
    </row>
    <row r="28" spans="1:9" ht="13.5" customHeight="1">
      <c r="A28" s="9" t="s">
        <v>32</v>
      </c>
      <c r="B28" s="18"/>
      <c r="C28" s="18"/>
      <c r="D28" s="18"/>
      <c r="E28" s="18"/>
      <c r="F28" s="18"/>
      <c r="G28" s="18"/>
      <c r="H28" s="18"/>
      <c r="I28" s="18"/>
    </row>
    <row r="29" spans="1:9" ht="13.5" customHeight="1">
      <c r="A29" s="9" t="s">
        <v>41</v>
      </c>
      <c r="B29" s="18"/>
      <c r="C29" s="18"/>
      <c r="D29" s="18"/>
      <c r="E29" s="18"/>
      <c r="F29" s="18"/>
      <c r="G29" s="18"/>
      <c r="H29" s="18"/>
      <c r="I29" s="19"/>
    </row>
    <row r="30" spans="1:8" ht="13.5" customHeight="1">
      <c r="A30" s="9"/>
      <c r="B30" s="18"/>
      <c r="C30" s="18"/>
      <c r="D30" s="18"/>
      <c r="E30" s="18"/>
      <c r="F30" s="18"/>
      <c r="G30" s="18"/>
      <c r="H30" s="18"/>
    </row>
    <row r="31" spans="1:9" ht="13.5" customHeight="1">
      <c r="A31" s="20"/>
      <c r="B31" s="21"/>
      <c r="C31" s="21"/>
      <c r="D31" s="21"/>
      <c r="E31" s="21"/>
      <c r="F31" s="21"/>
      <c r="G31" s="21"/>
      <c r="H31" s="21"/>
      <c r="I31" s="19"/>
    </row>
    <row r="32" spans="1:9" ht="13.5" customHeight="1">
      <c r="A32" s="20"/>
      <c r="B32" s="21"/>
      <c r="C32" s="21"/>
      <c r="D32" s="21"/>
      <c r="E32" s="21"/>
      <c r="F32" s="21"/>
      <c r="G32" s="21"/>
      <c r="H32" s="21"/>
      <c r="I32" s="21"/>
    </row>
    <row r="33" ht="13.5" customHeight="1"/>
  </sheetData>
  <mergeCells count="13">
    <mergeCell ref="H8:I8"/>
    <mergeCell ref="D8:E8"/>
    <mergeCell ref="B4:E4"/>
    <mergeCell ref="B5:E5"/>
    <mergeCell ref="F5:I5"/>
    <mergeCell ref="D6:E6"/>
    <mergeCell ref="D7:E7"/>
    <mergeCell ref="H6:I6"/>
    <mergeCell ref="H7:I7"/>
    <mergeCell ref="A1:I1"/>
    <mergeCell ref="F4:I4"/>
    <mergeCell ref="A2:I2"/>
    <mergeCell ref="D3:E3"/>
  </mergeCells>
  <printOptions horizontalCentered="1"/>
  <pageMargins left="0.6692913385826772" right="0.6692913385826772" top="0.39370078740157483" bottom="0.19685039370078741" header="0" footer="0.39370078740157483"/>
  <pageSetup paperSize="9" firstPageNumber="14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13" view="normal" workbookViewId="0">
      <selection pane="topLeft" activeCell="A3" sqref="A3"/>
    </sheetView>
  </sheetViews>
  <sheetFormatPr customHeight="1" defaultRowHeight="16.5" baseColWidth="0"/>
  <cols>
    <col min="1" max="1" width="28.125" customWidth="1"/>
    <col min="2" max="3" width="16.625" customWidth="1"/>
    <col min="4" max="5" width="9.125" customWidth="1"/>
    <col min="6" max="7" width="16.625" customWidth="1"/>
    <col min="8" max="9" width="9.125" customWidth="1"/>
  </cols>
  <sheetData>
    <row r="1" spans="1:9" ht="21" customHeight="1">
      <c r="A1" s="51" t="s">
        <v>35</v>
      </c>
      <c r="B1" s="51"/>
      <c r="C1" s="51"/>
      <c r="D1" s="51"/>
      <c r="E1" s="51"/>
      <c r="F1" s="51"/>
      <c r="G1" s="51"/>
      <c r="H1" s="51"/>
      <c r="I1" s="51"/>
    </row>
    <row r="2" spans="1:9" ht="21" customHeight="1">
      <c r="A2" s="51" t="s">
        <v>36</v>
      </c>
      <c r="B2" s="54"/>
      <c r="C2" s="54"/>
      <c r="D2" s="54"/>
      <c r="E2" s="54"/>
      <c r="F2" s="54"/>
      <c r="G2" s="54"/>
      <c r="H2" s="54"/>
      <c r="I2" s="54"/>
    </row>
    <row r="3" spans="1:9" ht="18.6" customHeight="1" thickBot="1">
      <c r="A3" s="1"/>
      <c r="B3" s="2"/>
      <c r="C3" s="27"/>
      <c r="D3" s="55"/>
      <c r="E3" s="55"/>
      <c r="F3" s="2"/>
      <c r="G3" s="2"/>
      <c r="H3" s="2"/>
      <c r="I3" s="18" t="s">
        <v>23</v>
      </c>
    </row>
    <row r="4" spans="1:9" ht="12" customHeight="1">
      <c r="A4" s="24" t="s">
        <v>0</v>
      </c>
      <c r="B4" s="52" t="s">
        <v>39</v>
      </c>
      <c r="C4" s="53"/>
      <c r="D4" s="53"/>
      <c r="E4" s="59"/>
      <c r="F4" s="52" t="s">
        <v>2</v>
      </c>
      <c r="G4" s="53"/>
      <c r="H4" s="53"/>
      <c r="I4" s="53"/>
    </row>
    <row r="5" spans="1:9" ht="12" customHeight="1">
      <c r="A5" s="3" t="s">
        <v>17</v>
      </c>
      <c r="B5" s="64" t="s">
        <v>38</v>
      </c>
      <c r="C5" s="61"/>
      <c r="D5" s="61"/>
      <c r="E5" s="62"/>
      <c r="F5" s="60" t="s">
        <v>7</v>
      </c>
      <c r="G5" s="65"/>
      <c r="H5" s="65"/>
      <c r="I5" s="65"/>
    </row>
    <row r="6" spans="1:9" ht="12" customHeight="1">
      <c r="A6" s="3" t="s">
        <v>0</v>
      </c>
      <c r="B6" s="25" t="s">
        <v>3</v>
      </c>
      <c r="C6" s="25" t="s">
        <v>46</v>
      </c>
      <c r="D6" s="48" t="s">
        <v>21</v>
      </c>
      <c r="E6" s="63"/>
      <c r="F6" s="25" t="str">
        <f>B6</f>
        <v>114年</v>
      </c>
      <c r="G6" s="25" t="str">
        <f>C6</f>
        <v>113年</v>
      </c>
      <c r="H6" s="48" t="s">
        <v>21</v>
      </c>
      <c r="I6" s="49"/>
    </row>
    <row r="7" spans="1:9" ht="12" customHeight="1">
      <c r="A7" s="28" t="s">
        <v>18</v>
      </c>
      <c r="B7" s="40" t="s">
        <v>44</v>
      </c>
      <c r="C7" s="40" t="s">
        <v>45</v>
      </c>
      <c r="D7" s="46" t="s">
        <v>22</v>
      </c>
      <c r="E7" s="47"/>
      <c r="F7" s="40" t="str">
        <f>B7</f>
        <v> 2025</v>
      </c>
      <c r="G7" s="40" t="str">
        <f>C7</f>
        <v> 2024</v>
      </c>
      <c r="H7" s="46" t="s">
        <v>22</v>
      </c>
      <c r="I7" s="50"/>
    </row>
    <row r="8" spans="1:9" ht="12" customHeight="1" thickBot="1">
      <c r="A8" s="4" t="s">
        <v>0</v>
      </c>
      <c r="B8" s="26"/>
      <c r="C8" s="26"/>
      <c r="D8" s="56" t="s">
        <v>30</v>
      </c>
      <c r="E8" s="58"/>
      <c r="F8" s="26"/>
      <c r="G8" s="26"/>
      <c r="H8" s="56" t="s">
        <v>30</v>
      </c>
      <c r="I8" s="57"/>
    </row>
    <row r="9" spans="1:9" ht="19.5" customHeight="1">
      <c r="A9" s="5" t="s">
        <v>8</v>
      </c>
      <c r="B9" s="67">
        <v>37053</v>
      </c>
      <c r="C9" s="69">
        <v>34337</v>
      </c>
      <c r="D9" s="98">
        <v>7.91</v>
      </c>
      <c r="E9" s="100" t="s">
        <v>42</v>
      </c>
      <c r="F9" s="75">
        <v>69778</v>
      </c>
      <c r="G9" s="69">
        <v>66135</v>
      </c>
      <c r="H9" s="71">
        <v>5.51</v>
      </c>
      <c r="I9" s="73" t="s">
        <v>42</v>
      </c>
    </row>
    <row r="10" spans="1:9" ht="19.5" customHeight="1">
      <c r="A10" s="5" t="s">
        <v>20</v>
      </c>
      <c r="B10" s="69">
        <v>1229336</v>
      </c>
      <c r="C10" s="69">
        <v>1547834</v>
      </c>
      <c r="D10" s="102">
        <v>-20.58</v>
      </c>
      <c r="E10" s="104" t="s">
        <v>42</v>
      </c>
      <c r="F10" s="75">
        <v>993828</v>
      </c>
      <c r="G10" s="69">
        <v>975746</v>
      </c>
      <c r="H10" s="71">
        <v>1.85</v>
      </c>
      <c r="I10" s="73" t="s">
        <v>42</v>
      </c>
    </row>
    <row r="11" spans="1:9" ht="19.5" customHeight="1">
      <c r="A11" s="5" t="s">
        <v>9</v>
      </c>
      <c r="B11" s="69">
        <v>149651</v>
      </c>
      <c r="C11" s="69">
        <v>193888</v>
      </c>
      <c r="D11" s="102">
        <v>-22.82</v>
      </c>
      <c r="E11" s="104" t="s">
        <v>42</v>
      </c>
      <c r="F11" s="75">
        <v>918364</v>
      </c>
      <c r="G11" s="69">
        <v>902097</v>
      </c>
      <c r="H11" s="71">
        <v>1.8</v>
      </c>
      <c r="I11" s="73" t="s">
        <v>42</v>
      </c>
    </row>
    <row r="12" spans="1:9" ht="19.5" customHeight="1">
      <c r="A12" s="5" t="s">
        <v>25</v>
      </c>
      <c r="B12" s="69">
        <v>167783</v>
      </c>
      <c r="C12" s="69">
        <v>155540</v>
      </c>
      <c r="D12" s="102">
        <v>7.87</v>
      </c>
      <c r="E12" s="104" t="s">
        <v>42</v>
      </c>
      <c r="F12" s="75">
        <v>678906</v>
      </c>
      <c r="G12" s="69">
        <v>655777</v>
      </c>
      <c r="H12" s="71">
        <v>3.53</v>
      </c>
      <c r="I12" s="73" t="s">
        <v>42</v>
      </c>
    </row>
    <row r="13" spans="1:9" ht="19.5" customHeight="1">
      <c r="A13" s="5" t="s">
        <v>26</v>
      </c>
      <c r="B13" s="69">
        <v>66736</v>
      </c>
      <c r="C13" s="69">
        <v>92942</v>
      </c>
      <c r="D13" s="102">
        <v>-28.2</v>
      </c>
      <c r="E13" s="104" t="s">
        <v>42</v>
      </c>
      <c r="F13" s="75">
        <v>24267</v>
      </c>
      <c r="G13" s="69">
        <v>22761</v>
      </c>
      <c r="H13" s="71">
        <v>6.61</v>
      </c>
      <c r="I13" s="73" t="s">
        <v>42</v>
      </c>
    </row>
    <row r="14" spans="1:9" ht="19.5" customHeight="1">
      <c r="A14" s="9" t="s">
        <v>24</v>
      </c>
      <c r="B14" s="75">
        <v>3506</v>
      </c>
      <c r="C14" s="69">
        <v>3673</v>
      </c>
      <c r="D14" s="102">
        <v>-4.55</v>
      </c>
      <c r="E14" s="41" t="str">
        <f>IF(D14="－","","％")</f>
        <v>％</v>
      </c>
      <c r="F14" s="75">
        <v>4484</v>
      </c>
      <c r="G14" s="69">
        <v>3837</v>
      </c>
      <c r="H14" s="71">
        <v>16.87</v>
      </c>
      <c r="I14" s="73" t="s">
        <v>42</v>
      </c>
    </row>
    <row r="15" spans="1:9" ht="19.5" customHeight="1">
      <c r="A15" s="10" t="s">
        <v>19</v>
      </c>
      <c r="B15" s="77">
        <v>3.01</v>
      </c>
      <c r="C15" s="77">
        <v>2.22</v>
      </c>
      <c r="D15" s="71">
        <v>0.8</v>
      </c>
      <c r="E15" s="73" t="s">
        <v>43</v>
      </c>
      <c r="F15" s="79">
        <v>7.02</v>
      </c>
      <c r="G15" s="77">
        <v>6.78</v>
      </c>
      <c r="H15" s="71">
        <v>0.24</v>
      </c>
      <c r="I15" s="73" t="s">
        <v>43</v>
      </c>
    </row>
    <row r="16" spans="1:9" ht="19.5" customHeight="1">
      <c r="A16" s="5" t="s">
        <v>16</v>
      </c>
      <c r="B16" s="77">
        <v>0.29</v>
      </c>
      <c r="C16" s="77">
        <v>0.24</v>
      </c>
      <c r="D16" s="71">
        <v>0.05</v>
      </c>
      <c r="E16" s="73" t="s">
        <v>43</v>
      </c>
      <c r="F16" s="81">
        <v>0.45</v>
      </c>
      <c r="G16" s="77">
        <v>0.39</v>
      </c>
      <c r="H16" s="71">
        <v>0.06</v>
      </c>
      <c r="I16" s="73" t="s">
        <v>43</v>
      </c>
    </row>
    <row r="17" spans="1:9" ht="19.5" customHeight="1">
      <c r="A17" s="5" t="s">
        <v>15</v>
      </c>
      <c r="B17" s="77">
        <v>5.25</v>
      </c>
      <c r="C17" s="77">
        <v>3.95</v>
      </c>
      <c r="D17" s="71">
        <v>1.3</v>
      </c>
      <c r="E17" s="73" t="s">
        <v>43</v>
      </c>
      <c r="F17" s="81">
        <v>18.48</v>
      </c>
      <c r="G17" s="77">
        <v>16.86</v>
      </c>
      <c r="H17" s="71">
        <v>1.62</v>
      </c>
      <c r="I17" s="73" t="s">
        <v>43</v>
      </c>
    </row>
    <row r="18" spans="1:9" ht="19.5" customHeight="1">
      <c r="A18" s="5" t="s">
        <v>14</v>
      </c>
      <c r="B18" s="77">
        <v>112.12</v>
      </c>
      <c r="C18" s="77">
        <v>80.22</v>
      </c>
      <c r="D18" s="71">
        <v>31.89</v>
      </c>
      <c r="E18" s="73" t="s">
        <v>43</v>
      </c>
      <c r="F18" s="81">
        <v>73.93</v>
      </c>
      <c r="G18" s="77">
        <v>72.69</v>
      </c>
      <c r="H18" s="71">
        <v>1.23</v>
      </c>
      <c r="I18" s="73" t="s">
        <v>43</v>
      </c>
    </row>
    <row r="19" spans="1:9" ht="19.5" customHeight="1">
      <c r="A19" s="5" t="s">
        <v>10</v>
      </c>
      <c r="B19" s="69">
        <v>197</v>
      </c>
      <c r="C19" s="69">
        <v>189</v>
      </c>
      <c r="D19" s="102">
        <v>4.23</v>
      </c>
      <c r="E19" s="106" t="s">
        <v>42</v>
      </c>
      <c r="F19" s="75">
        <v>3988</v>
      </c>
      <c r="G19" s="69">
        <v>3965</v>
      </c>
      <c r="H19" s="71">
        <v>0.58</v>
      </c>
      <c r="I19" s="73" t="s">
        <v>42</v>
      </c>
    </row>
    <row r="20" spans="1:9" ht="19.5" customHeight="1">
      <c r="A20" s="5" t="s">
        <v>11</v>
      </c>
      <c r="B20" s="69">
        <v>3</v>
      </c>
      <c r="C20" s="69">
        <v>3</v>
      </c>
      <c r="D20" s="108">
        <v>0</v>
      </c>
      <c r="E20" s="106" t="s">
        <v>42</v>
      </c>
      <c r="F20" s="75">
        <v>315</v>
      </c>
      <c r="G20" s="69">
        <v>314</v>
      </c>
      <c r="H20" s="71">
        <v>0.32</v>
      </c>
      <c r="I20" s="73" t="s">
        <v>42</v>
      </c>
    </row>
    <row r="21" spans="1:9" ht="19.5" customHeight="1">
      <c r="A21" s="5" t="s">
        <v>12</v>
      </c>
      <c r="B21" s="84">
        <v>6240.29</v>
      </c>
      <c r="C21" s="84">
        <v>8189.6</v>
      </c>
      <c r="D21" s="102">
        <v>-23.8</v>
      </c>
      <c r="E21" s="106" t="s">
        <v>42</v>
      </c>
      <c r="F21" s="79">
        <v>249.2</v>
      </c>
      <c r="G21" s="77">
        <v>246.09</v>
      </c>
      <c r="H21" s="71">
        <v>1.27</v>
      </c>
      <c r="I21" s="73" t="s">
        <v>42</v>
      </c>
    </row>
    <row r="22" spans="1:9" ht="19.5" customHeight="1">
      <c r="A22" s="5" t="s">
        <v>31</v>
      </c>
      <c r="B22" s="77">
        <v>338.76</v>
      </c>
      <c r="C22" s="77">
        <v>491.75</v>
      </c>
      <c r="D22" s="102">
        <v>-31.11</v>
      </c>
      <c r="E22" s="106" t="s">
        <v>42</v>
      </c>
      <c r="F22" s="81">
        <v>6.08</v>
      </c>
      <c r="G22" s="77">
        <v>5.74</v>
      </c>
      <c r="H22" s="71">
        <v>6</v>
      </c>
      <c r="I22" s="73" t="s">
        <v>42</v>
      </c>
    </row>
    <row r="23" spans="1:9" ht="19.5" customHeight="1">
      <c r="A23" s="5" t="s">
        <v>27</v>
      </c>
      <c r="B23" s="77">
        <v>17.8</v>
      </c>
      <c r="C23" s="77">
        <v>19.44</v>
      </c>
      <c r="D23" s="102">
        <v>-8.43</v>
      </c>
      <c r="E23" s="41" t="str">
        <f>IF(D23="－","","％")</f>
        <v>％</v>
      </c>
      <c r="F23" s="81">
        <v>1.12</v>
      </c>
      <c r="G23" s="77">
        <v>0.97</v>
      </c>
      <c r="H23" s="71">
        <v>16.2</v>
      </c>
      <c r="I23" s="73" t="s">
        <v>42</v>
      </c>
    </row>
    <row r="24" spans="1:9" ht="19.5" customHeight="1">
      <c r="A24" s="5" t="s">
        <v>13</v>
      </c>
      <c r="B24" s="84">
        <v>409778.75</v>
      </c>
      <c r="C24" s="84">
        <v>515944.76</v>
      </c>
      <c r="D24" s="102">
        <v>-20.58</v>
      </c>
      <c r="E24" s="106" t="s">
        <v>42</v>
      </c>
      <c r="F24" s="88">
        <v>3155.01</v>
      </c>
      <c r="G24" s="84">
        <v>3107.47</v>
      </c>
      <c r="H24" s="71">
        <v>1.53</v>
      </c>
      <c r="I24" s="73" t="s">
        <v>42</v>
      </c>
    </row>
    <row r="25" spans="1:9" ht="19.5" customHeight="1">
      <c r="A25" s="5" t="s">
        <v>28</v>
      </c>
      <c r="B25" s="84">
        <v>22245.44</v>
      </c>
      <c r="C25" s="84">
        <v>30980.55</v>
      </c>
      <c r="D25" s="102">
        <v>-28.2</v>
      </c>
      <c r="E25" s="106" t="s">
        <v>42</v>
      </c>
      <c r="F25" s="88">
        <v>77.04</v>
      </c>
      <c r="G25" s="84">
        <v>72.49</v>
      </c>
      <c r="H25" s="71">
        <v>6.27</v>
      </c>
      <c r="I25" s="73" t="s">
        <v>42</v>
      </c>
    </row>
    <row r="26" spans="1:9" ht="19.5" customHeight="1" thickBot="1">
      <c r="A26" s="13" t="s">
        <v>29</v>
      </c>
      <c r="B26" s="90">
        <v>1168.69</v>
      </c>
      <c r="C26" s="90">
        <v>1224.46</v>
      </c>
      <c r="D26" s="110">
        <v>-4.55</v>
      </c>
      <c r="E26" s="42" t="str">
        <f>IF(D26="－","","％")</f>
        <v>％</v>
      </c>
      <c r="F26" s="94">
        <v>14.24</v>
      </c>
      <c r="G26" s="90">
        <v>12.22</v>
      </c>
      <c r="H26" s="92">
        <v>16.5</v>
      </c>
      <c r="I26" s="96" t="s">
        <v>42</v>
      </c>
    </row>
    <row r="27" spans="1:9" ht="13.5" customHeight="1">
      <c r="A27" s="35" t="s">
        <v>40</v>
      </c>
      <c r="B27" s="18"/>
      <c r="C27" s="18"/>
      <c r="D27" s="18"/>
      <c r="E27" s="18"/>
      <c r="F27" s="18"/>
      <c r="G27" s="18"/>
      <c r="H27" s="18"/>
      <c r="I27" s="18"/>
    </row>
    <row r="28" spans="1:9" ht="13.5" customHeight="1">
      <c r="A28" s="9"/>
      <c r="B28" s="18"/>
      <c r="C28" s="18"/>
      <c r="D28" s="18"/>
      <c r="E28" s="18"/>
      <c r="F28" s="18"/>
      <c r="G28" s="18"/>
      <c r="H28" s="18"/>
      <c r="I28" s="18"/>
    </row>
    <row r="29" spans="1:9" ht="13.5" customHeight="1">
      <c r="A29" s="9"/>
      <c r="B29" s="18"/>
      <c r="C29" s="18"/>
      <c r="D29" s="18"/>
      <c r="E29" s="18"/>
      <c r="F29" s="18"/>
      <c r="G29" s="18"/>
      <c r="H29" s="18"/>
      <c r="I29" s="19"/>
    </row>
    <row r="30" spans="1:8" ht="13.5" customHeight="1">
      <c r="A30" s="9"/>
      <c r="B30" s="18"/>
      <c r="C30" s="18"/>
      <c r="D30" s="18"/>
      <c r="E30" s="18"/>
      <c r="F30" s="18"/>
      <c r="G30" s="18"/>
      <c r="H30" s="18"/>
    </row>
    <row r="31" spans="1:9" ht="13.5" customHeight="1">
      <c r="A31" s="20"/>
      <c r="B31" s="21"/>
      <c r="C31" s="21"/>
      <c r="D31" s="21"/>
      <c r="E31" s="21"/>
      <c r="F31" s="21"/>
      <c r="G31" s="21"/>
      <c r="H31" s="21"/>
      <c r="I31" s="19"/>
    </row>
    <row r="32" spans="1:9" ht="13.5" customHeight="1">
      <c r="A32" s="20"/>
      <c r="B32" s="21"/>
      <c r="C32" s="21"/>
      <c r="D32" s="21"/>
      <c r="E32" s="21"/>
      <c r="F32" s="21"/>
      <c r="G32" s="21"/>
      <c r="H32" s="21"/>
      <c r="I32" s="21"/>
    </row>
    <row r="33" ht="13.5" customHeight="1"/>
  </sheetData>
  <mergeCells count="13">
    <mergeCell ref="D8:E8"/>
    <mergeCell ref="H8:I8"/>
    <mergeCell ref="D6:E6"/>
    <mergeCell ref="H6:I6"/>
    <mergeCell ref="D7:E7"/>
    <mergeCell ref="H7:I7"/>
    <mergeCell ref="A1:I1"/>
    <mergeCell ref="A2:I2"/>
    <mergeCell ref="D3:E3"/>
    <mergeCell ref="B4:E4"/>
    <mergeCell ref="F4:I4"/>
    <mergeCell ref="B5:E5"/>
    <mergeCell ref="F5:I5"/>
  </mergeCells>
  <printOptions horizontalCentered="1"/>
  <pageMargins left="0.6692913385826772" right="0.6692913385826772" top="0.39370078740157483" bottom="0.19685039370078741" header="0" footer="0.39370078740157483"/>
  <pageSetup paperSize="9" firstPageNumber="15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2006-02-16T02:22:01Z</dcterms:created>
  <dcterms:modified xsi:type="dcterms:W3CDTF">2023-05-12T08:31:23Z</dcterms:modified>
  <dc:subject>營運概況</dc:subject>
  <cp:lastPrinted>2013-02-26T06:45:15Z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