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92" yWindow="96" windowWidth="8508" windowHeight="4536" activeTab="0"/>
  </bookViews>
  <sheets>
    <sheet name="index-15" sheetId="1" r:id="rId1"/>
  </sheets>
  <definedNames>
    <definedName name="AAA999">#REF!</definedName>
    <definedName name="zz99">#REF!</definedName>
  </definedNames>
  <calcPr fullCalcOnLoad="1"/>
</workbook>
</file>

<file path=xl/sharedStrings.xml><?xml version="1.0" encoding="utf-8"?>
<sst xmlns="http://schemas.openxmlformats.org/spreadsheetml/2006/main" count="1236" uniqueCount="90">
  <si>
    <t>-</t>
  </si>
  <si>
    <r>
      <t>2.</t>
    </r>
    <r>
      <rPr>
        <sz val="10"/>
        <rFont val="標楷體"/>
        <family val="4"/>
      </rPr>
      <t>原逾期放款，係依據財政部</t>
    </r>
    <r>
      <rPr>
        <sz val="10"/>
        <rFont val="Times New Roman"/>
        <family val="1"/>
      </rPr>
      <t>83</t>
    </r>
    <r>
      <rPr>
        <sz val="10"/>
        <rFont val="標楷體"/>
        <family val="4"/>
      </rPr>
      <t>年</t>
    </r>
    <r>
      <rPr>
        <sz val="10"/>
        <rFont val="Times New Roman"/>
        <family val="1"/>
      </rPr>
      <t>2</t>
    </r>
    <r>
      <rPr>
        <sz val="10"/>
        <rFont val="標楷體"/>
        <family val="4"/>
      </rPr>
      <t>月</t>
    </r>
    <r>
      <rPr>
        <sz val="10"/>
        <rFont val="Times New Roman"/>
        <family val="1"/>
      </rPr>
      <t>16</t>
    </r>
    <r>
      <rPr>
        <sz val="10"/>
        <rFont val="標楷體"/>
        <family val="4"/>
      </rPr>
      <t>日台財融第</t>
    </r>
    <r>
      <rPr>
        <sz val="10"/>
        <rFont val="Times New Roman"/>
        <family val="1"/>
      </rPr>
      <t>832292834</t>
    </r>
    <r>
      <rPr>
        <sz val="10"/>
        <rFont val="標楷體"/>
        <family val="4"/>
      </rPr>
      <t>號函「逾期放款列報範圍」之規定，沿用至</t>
    </r>
    <r>
      <rPr>
        <sz val="10"/>
        <rFont val="Times New Roman"/>
        <family val="1"/>
      </rPr>
      <t>94</t>
    </r>
    <r>
      <rPr>
        <sz val="10"/>
        <rFont val="標楷體"/>
        <family val="4"/>
      </rPr>
      <t>年</t>
    </r>
    <r>
      <rPr>
        <sz val="10"/>
        <rFont val="Times New Roman"/>
        <family val="1"/>
      </rPr>
      <t>6</t>
    </r>
    <r>
      <rPr>
        <sz val="10"/>
        <rFont val="標楷體"/>
        <family val="4"/>
      </rPr>
      <t>月。</t>
    </r>
  </si>
  <si>
    <r>
      <t>Source</t>
    </r>
    <r>
      <rPr>
        <sz val="10"/>
        <rFont val="標楷體"/>
        <family val="4"/>
      </rPr>
      <t>：</t>
    </r>
  </si>
  <si>
    <t>Provided by Individual Institutions.</t>
  </si>
  <si>
    <r>
      <t>Note 1</t>
    </r>
    <r>
      <rPr>
        <sz val="10"/>
        <rFont val="標楷體"/>
        <family val="4"/>
      </rPr>
      <t>：</t>
    </r>
  </si>
  <si>
    <t>Loans under surveillance include: (1) Medium or long-term installment loans overdue for more than 3 months but less than 6 months;  (2) Other loans whose principal overdue for less than 3 months but with interests repayment overdue for more than 3 months but less than 6 months; (3) Loans whose overdue period reaches NPL standard but need not be classified as NPL (including restructured loans meeting specified performing standards, loans with approved compensation from the Credit Guarantee Funds, loans with sufficient time deposits or demand deposits for repayment, and other specified loans granted exemption from reporting as NPL. )</t>
  </si>
  <si>
    <r>
      <t>Note 2</t>
    </r>
    <r>
      <rPr>
        <sz val="10"/>
        <rFont val="標楷體"/>
        <family val="4"/>
      </rPr>
      <t>：</t>
    </r>
  </si>
  <si>
    <t xml:space="preserve">The Non-performing loans (old) : it is defined in the stipulations of Ministry of Finance Tai Tsai jung No. 832292834 dated February 16, 1994 “Regulations Governing the Scope of Reported NPLs by Financial Institutions”, which were terminated at the end of June, 2005.
              </t>
  </si>
  <si>
    <r>
      <t>Note 3</t>
    </r>
    <r>
      <rPr>
        <sz val="10"/>
        <rFont val="標楷體"/>
        <family val="4"/>
      </rPr>
      <t>：</t>
    </r>
  </si>
  <si>
    <t>The broadly defined Non-performing loans (new): it has been implemented, to be in line with the international standards, on July 2005 in accordance with the stipulations of Ministry of Finance Tai Tsai jung No. 0928011826 dated January 6, 2004 “Regulations Governing the Procedures for Banking Institutions to Evaluate Assets and Deal with Past-Due/Non-Performing Loans”.</t>
  </si>
  <si>
    <r>
      <t>1.</t>
    </r>
    <r>
      <rPr>
        <sz val="10"/>
        <rFont val="標楷體"/>
        <family val="4"/>
      </rPr>
      <t>應予觀察放款包括</t>
    </r>
    <r>
      <rPr>
        <sz val="10"/>
        <rFont val="Times New Roman"/>
        <family val="1"/>
      </rPr>
      <t xml:space="preserve"> </t>
    </r>
    <r>
      <rPr>
        <sz val="10"/>
        <rFont val="標楷體"/>
        <family val="4"/>
      </rPr>
      <t>：中長期分期償還放款逾</t>
    </r>
    <r>
      <rPr>
        <sz val="10"/>
        <rFont val="Times New Roman"/>
        <family val="1"/>
      </rPr>
      <t>3</t>
    </r>
    <r>
      <rPr>
        <sz val="10"/>
        <rFont val="標楷體"/>
        <family val="4"/>
      </rPr>
      <t>個月但未滿</t>
    </r>
    <r>
      <rPr>
        <sz val="10"/>
        <rFont val="Times New Roman"/>
        <family val="1"/>
      </rPr>
      <t>6</t>
    </r>
    <r>
      <rPr>
        <sz val="10"/>
        <rFont val="標楷體"/>
        <family val="4"/>
      </rPr>
      <t>個月、其他放款本金未逾</t>
    </r>
    <r>
      <rPr>
        <sz val="10"/>
        <rFont val="Times New Roman"/>
        <family val="1"/>
      </rPr>
      <t>3</t>
    </r>
    <r>
      <rPr>
        <sz val="10"/>
        <rFont val="標楷體"/>
        <family val="4"/>
      </rPr>
      <t>個月而利息未按期繳納逾</t>
    </r>
    <r>
      <rPr>
        <sz val="10"/>
        <rFont val="Times New Roman"/>
        <family val="1"/>
      </rPr>
      <t>3</t>
    </r>
    <r>
      <rPr>
        <sz val="10"/>
        <rFont val="標楷體"/>
        <family val="4"/>
      </rPr>
      <t>個月但未滿</t>
    </r>
    <r>
      <rPr>
        <sz val="10"/>
        <rFont val="Times New Roman"/>
        <family val="1"/>
      </rPr>
      <t>6</t>
    </r>
    <r>
      <rPr>
        <sz val="10"/>
        <rFont val="標楷體"/>
        <family val="4"/>
      </rPr>
      <t>個月及已達</t>
    </r>
    <r>
      <rPr>
        <sz val="10"/>
        <rFont val="標楷體"/>
        <family val="4"/>
      </rPr>
      <t>列報逾放期限而准免列報者（免列報者包括</t>
    </r>
    <r>
      <rPr>
        <sz val="10"/>
        <rFont val="Times New Roman"/>
        <family val="1"/>
      </rPr>
      <t xml:space="preserve"> </t>
    </r>
    <r>
      <rPr>
        <sz val="10"/>
        <rFont val="標楷體"/>
        <family val="4"/>
      </rPr>
      <t>：</t>
    </r>
    <r>
      <rPr>
        <sz val="10"/>
        <rFont val="Times New Roman"/>
        <family val="1"/>
      </rPr>
      <t xml:space="preserve"> </t>
    </r>
    <r>
      <rPr>
        <sz val="10"/>
        <rFont val="標楷體"/>
        <family val="4"/>
      </rPr>
      <t>符合規定要件之協議分期付款、已獲信保基金理賠及有足額存單或存款備償放款、其他經專案准免列報者）。　</t>
    </r>
  </si>
  <si>
    <r>
      <t>3.</t>
    </r>
    <r>
      <rPr>
        <sz val="10"/>
        <rFont val="標楷體"/>
        <family val="4"/>
      </rPr>
      <t>廣義逾期放款：</t>
    </r>
    <r>
      <rPr>
        <sz val="10"/>
        <rFont val="Times New Roman"/>
        <family val="1"/>
      </rPr>
      <t>94</t>
    </r>
    <r>
      <rPr>
        <sz val="10"/>
        <rFont val="標楷體"/>
        <family val="4"/>
      </rPr>
      <t>年</t>
    </r>
    <r>
      <rPr>
        <sz val="10"/>
        <rFont val="Times New Roman"/>
        <family val="1"/>
      </rPr>
      <t>7</t>
    </r>
    <r>
      <rPr>
        <sz val="10"/>
        <rFont val="標楷體"/>
        <family val="4"/>
      </rPr>
      <t>月起依財政部</t>
    </r>
    <r>
      <rPr>
        <sz val="10"/>
        <rFont val="Times New Roman"/>
        <family val="1"/>
      </rPr>
      <t>93</t>
    </r>
    <r>
      <rPr>
        <sz val="10"/>
        <rFont val="標楷體"/>
        <family val="4"/>
      </rPr>
      <t>年</t>
    </r>
    <r>
      <rPr>
        <sz val="10"/>
        <rFont val="Times New Roman"/>
        <family val="1"/>
      </rPr>
      <t>1</t>
    </r>
    <r>
      <rPr>
        <sz val="10"/>
        <rFont val="標楷體"/>
        <family val="4"/>
      </rPr>
      <t>月</t>
    </r>
    <r>
      <rPr>
        <sz val="10"/>
        <rFont val="Times New Roman"/>
        <family val="1"/>
      </rPr>
      <t>6</t>
    </r>
    <r>
      <rPr>
        <sz val="10"/>
        <rFont val="標楷體"/>
        <family val="4"/>
      </rPr>
      <t>日台財融第</t>
    </r>
    <r>
      <rPr>
        <sz val="10"/>
        <rFont val="Times New Roman"/>
        <family val="1"/>
      </rPr>
      <t>0928011826</t>
    </r>
    <r>
      <rPr>
        <sz val="10"/>
        <rFont val="標楷體"/>
        <family val="4"/>
      </rPr>
      <t>號令「銀行資產評估損失準備提列及逾期放款催收款呆帳處理辦法」填報（即採取與國際相同的廣義逾放標準）。</t>
    </r>
  </si>
  <si>
    <r>
      <rPr>
        <b/>
        <sz val="18"/>
        <rFont val="標楷體"/>
        <family val="4"/>
      </rPr>
      <t xml:space="preserve">本國銀行逾期放款及應予觀察放款
</t>
    </r>
    <r>
      <rPr>
        <b/>
        <sz val="18"/>
        <rFont val="Times New Roman"/>
        <family val="1"/>
      </rPr>
      <t>Assets Quality analysis of Local Banks</t>
    </r>
  </si>
  <si>
    <r>
      <t>說 明：</t>
    </r>
  </si>
  <si>
    <r>
      <t xml:space="preserve">2. </t>
    </r>
    <r>
      <rPr>
        <sz val="12"/>
        <rFont val="標楷體"/>
        <family val="4"/>
      </rPr>
      <t>總放款</t>
    </r>
    <r>
      <rPr>
        <sz val="12"/>
        <rFont val="Times New Roman"/>
        <family val="1"/>
      </rPr>
      <t xml:space="preserve"> 
(</t>
    </r>
    <r>
      <rPr>
        <sz val="12"/>
        <rFont val="標楷體"/>
        <family val="4"/>
      </rPr>
      <t>含催收</t>
    </r>
    <r>
      <rPr>
        <sz val="12"/>
        <rFont val="Times New Roman"/>
        <family val="1"/>
      </rPr>
      <t>)
Total Loans</t>
    </r>
  </si>
  <si>
    <r>
      <t xml:space="preserve">1.1 </t>
    </r>
    <r>
      <rPr>
        <sz val="8"/>
        <rFont val="標楷體"/>
        <family val="4"/>
      </rPr>
      <t xml:space="preserve">原逾期放款
</t>
    </r>
    <r>
      <rPr>
        <sz val="8"/>
        <rFont val="Times New Roman"/>
        <family val="1"/>
      </rPr>
      <t>Non-performing Loans (old)</t>
    </r>
  </si>
  <si>
    <r>
      <t xml:space="preserve">1.2 </t>
    </r>
    <r>
      <rPr>
        <sz val="8"/>
        <rFont val="標楷體"/>
        <family val="4"/>
      </rPr>
      <t xml:space="preserve">原應予觀察放款
</t>
    </r>
    <r>
      <rPr>
        <sz val="8"/>
        <rFont val="Times New Roman"/>
        <family val="1"/>
      </rPr>
      <t>Loans under Surveillance</t>
    </r>
  </si>
  <si>
    <r>
      <t xml:space="preserve">1. </t>
    </r>
    <r>
      <rPr>
        <sz val="12"/>
        <rFont val="標楷體"/>
        <family val="4"/>
      </rPr>
      <t>廣義逾期放款</t>
    </r>
    <r>
      <rPr>
        <sz val="12"/>
        <rFont val="Times New Roman"/>
        <family val="1"/>
      </rPr>
      <t xml:space="preserve">( = 1.1 + 1.2 )
</t>
    </r>
    <r>
      <rPr>
        <sz val="10"/>
        <rFont val="Times New Roman"/>
        <family val="1"/>
      </rPr>
      <t>broadly defined Non-performing loans 
(new)</t>
    </r>
  </si>
  <si>
    <r>
      <rPr>
        <sz val="10"/>
        <rFont val="標楷體"/>
        <family val="4"/>
      </rPr>
      <t>資料來源：本國銀行</t>
    </r>
    <r>
      <rPr>
        <sz val="10"/>
        <rFont val="Times New Roman"/>
        <family val="1"/>
      </rPr>
      <t>WEB</t>
    </r>
    <r>
      <rPr>
        <sz val="10"/>
        <rFont val="標楷體"/>
        <family val="4"/>
      </rPr>
      <t>申報營運資料明細檔、金融機構單一申報資料。</t>
    </r>
  </si>
  <si>
    <r>
      <t>單位：新臺幣億元，</t>
    </r>
    <r>
      <rPr>
        <sz val="12"/>
        <rFont val="Times New Roman"/>
        <family val="1"/>
      </rPr>
      <t>%</t>
    </r>
  </si>
  <si>
    <r>
      <t>110</t>
    </r>
    <r>
      <rPr>
        <b/>
        <sz val="12"/>
        <rFont val="標楷體"/>
        <family val="4"/>
      </rPr>
      <t>年</t>
    </r>
  </si>
  <si>
    <t>Mar.</t>
  </si>
  <si>
    <r>
      <t>4</t>
    </r>
    <r>
      <rPr>
        <sz val="12"/>
        <rFont val="標楷體"/>
        <family val="4"/>
      </rPr>
      <t>月　　</t>
    </r>
  </si>
  <si>
    <t>May</t>
  </si>
  <si>
    <t>Jun.</t>
  </si>
  <si>
    <r>
      <t>7</t>
    </r>
    <r>
      <rPr>
        <sz val="12"/>
        <rFont val="標楷體"/>
        <family val="4"/>
      </rPr>
      <t>月　　</t>
    </r>
  </si>
  <si>
    <r>
      <t>8</t>
    </r>
    <r>
      <rPr>
        <sz val="12"/>
        <rFont val="標楷體"/>
        <family val="4"/>
      </rPr>
      <t>月　　</t>
    </r>
  </si>
  <si>
    <r>
      <t>9</t>
    </r>
    <r>
      <rPr>
        <sz val="12"/>
        <rFont val="標楷體"/>
        <family val="4"/>
      </rPr>
      <t>月　　</t>
    </r>
  </si>
  <si>
    <t>Sep.</t>
  </si>
  <si>
    <r>
      <t>11</t>
    </r>
    <r>
      <rPr>
        <sz val="12"/>
        <rFont val="標楷體"/>
        <family val="4"/>
      </rPr>
      <t>月　　</t>
    </r>
  </si>
  <si>
    <t>Nov.</t>
  </si>
  <si>
    <t>Dec.</t>
  </si>
  <si>
    <r>
      <t>111</t>
    </r>
    <r>
      <rPr>
        <b/>
        <sz val="12"/>
        <rFont val="標楷體"/>
        <family val="4"/>
      </rPr>
      <t>年</t>
    </r>
  </si>
  <si>
    <r>
      <t>1</t>
    </r>
    <r>
      <rPr>
        <sz val="12"/>
        <rFont val="標楷體"/>
        <family val="4"/>
      </rPr>
      <t>月　　</t>
    </r>
  </si>
  <si>
    <t>Jan.</t>
  </si>
  <si>
    <r>
      <t>2</t>
    </r>
    <r>
      <rPr>
        <sz val="12"/>
        <rFont val="標楷體"/>
        <family val="4"/>
      </rPr>
      <t>月　　</t>
    </r>
  </si>
  <si>
    <t>Feb.</t>
  </si>
  <si>
    <r>
      <t>3</t>
    </r>
    <r>
      <rPr>
        <sz val="12"/>
        <rFont val="標楷體"/>
        <family val="4"/>
      </rPr>
      <t>月　　</t>
    </r>
  </si>
  <si>
    <t>Apr.</t>
  </si>
  <si>
    <r>
      <t>5</t>
    </r>
    <r>
      <rPr>
        <sz val="12"/>
        <rFont val="標楷體"/>
        <family val="4"/>
      </rPr>
      <t>月　　</t>
    </r>
  </si>
  <si>
    <r>
      <t>6</t>
    </r>
    <r>
      <rPr>
        <sz val="12"/>
        <rFont val="標楷體"/>
        <family val="4"/>
      </rPr>
      <t>月　　</t>
    </r>
  </si>
  <si>
    <t>Jul.</t>
  </si>
  <si>
    <t>Aug.</t>
  </si>
  <si>
    <r>
      <t>10</t>
    </r>
    <r>
      <rPr>
        <sz val="12"/>
        <rFont val="標楷體"/>
        <family val="4"/>
      </rPr>
      <t>月　　</t>
    </r>
  </si>
  <si>
    <t>Oct.</t>
  </si>
  <si>
    <r>
      <t>12</t>
    </r>
    <r>
      <rPr>
        <sz val="12"/>
        <rFont val="標楷體"/>
        <family val="4"/>
      </rPr>
      <t>月　　</t>
    </r>
  </si>
  <si>
    <r>
      <t>109</t>
    </r>
    <r>
      <rPr>
        <b/>
        <sz val="12"/>
        <rFont val="標楷體"/>
        <family val="4"/>
      </rPr>
      <t>年</t>
    </r>
  </si>
  <si>
    <t>Apr.</t>
  </si>
  <si>
    <r>
      <t>5</t>
    </r>
    <r>
      <rPr>
        <sz val="12"/>
        <rFont val="標楷體"/>
        <family val="4"/>
      </rPr>
      <t>月　　</t>
    </r>
  </si>
  <si>
    <r>
      <t>10</t>
    </r>
    <r>
      <rPr>
        <sz val="12"/>
        <rFont val="標楷體"/>
        <family val="4"/>
      </rPr>
      <t>月　　</t>
    </r>
  </si>
  <si>
    <r>
      <t>108</t>
    </r>
    <r>
      <rPr>
        <b/>
        <sz val="12"/>
        <rFont val="標楷體"/>
        <family val="4"/>
      </rPr>
      <t>年</t>
    </r>
  </si>
  <si>
    <t>Jan.</t>
  </si>
  <si>
    <r>
      <t>3</t>
    </r>
    <r>
      <rPr>
        <sz val="12"/>
        <rFont val="標楷體"/>
        <family val="4"/>
      </rPr>
      <t>月　　</t>
    </r>
  </si>
  <si>
    <t>Mar.</t>
  </si>
  <si>
    <r>
      <t>4</t>
    </r>
    <r>
      <rPr>
        <sz val="12"/>
        <rFont val="標楷體"/>
        <family val="4"/>
      </rPr>
      <t>月　　</t>
    </r>
  </si>
  <si>
    <t>Apr.</t>
  </si>
  <si>
    <t>May</t>
  </si>
  <si>
    <t>Jul.</t>
  </si>
  <si>
    <r>
      <t>8</t>
    </r>
    <r>
      <rPr>
        <sz val="12"/>
        <rFont val="標楷體"/>
        <family val="4"/>
      </rPr>
      <t>月　　</t>
    </r>
  </si>
  <si>
    <r>
      <t>12</t>
    </r>
    <r>
      <rPr>
        <sz val="12"/>
        <rFont val="標楷體"/>
        <family val="4"/>
      </rPr>
      <t>月　　</t>
    </r>
  </si>
  <si>
    <t>Dec.</t>
  </si>
  <si>
    <r>
      <t>107</t>
    </r>
    <r>
      <rPr>
        <b/>
        <sz val="12"/>
        <rFont val="標楷體"/>
        <family val="4"/>
      </rPr>
      <t>年</t>
    </r>
  </si>
  <si>
    <r>
      <t>1</t>
    </r>
    <r>
      <rPr>
        <sz val="12"/>
        <rFont val="標楷體"/>
        <family val="4"/>
      </rPr>
      <t>月　　</t>
    </r>
  </si>
  <si>
    <t>Jan.</t>
  </si>
  <si>
    <t>Mar.</t>
  </si>
  <si>
    <t>May</t>
  </si>
  <si>
    <r>
      <t>106</t>
    </r>
    <r>
      <rPr>
        <b/>
        <sz val="12"/>
        <rFont val="標楷體"/>
        <family val="4"/>
      </rPr>
      <t>年</t>
    </r>
  </si>
  <si>
    <r>
      <t>102</t>
    </r>
    <r>
      <rPr>
        <b/>
        <sz val="12"/>
        <rFont val="標楷體"/>
        <family val="4"/>
      </rPr>
      <t>年</t>
    </r>
  </si>
  <si>
    <r>
      <t>101</t>
    </r>
    <r>
      <rPr>
        <b/>
        <sz val="12"/>
        <rFont val="標楷體"/>
        <family val="4"/>
      </rPr>
      <t>年</t>
    </r>
  </si>
  <si>
    <r>
      <t>100</t>
    </r>
    <r>
      <rPr>
        <b/>
        <sz val="12"/>
        <rFont val="標楷體"/>
        <family val="4"/>
      </rPr>
      <t>年</t>
    </r>
  </si>
  <si>
    <r>
      <t>99</t>
    </r>
    <r>
      <rPr>
        <b/>
        <sz val="12"/>
        <rFont val="標楷體"/>
        <family val="4"/>
      </rPr>
      <t>年</t>
    </r>
  </si>
  <si>
    <r>
      <t>98</t>
    </r>
    <r>
      <rPr>
        <b/>
        <sz val="12"/>
        <rFont val="標楷體"/>
        <family val="4"/>
      </rPr>
      <t>年</t>
    </r>
  </si>
  <si>
    <r>
      <t>97</t>
    </r>
    <r>
      <rPr>
        <b/>
        <sz val="12"/>
        <rFont val="標楷體"/>
        <family val="4"/>
      </rPr>
      <t>年</t>
    </r>
  </si>
  <si>
    <r>
      <t>96</t>
    </r>
    <r>
      <rPr>
        <b/>
        <sz val="12"/>
        <rFont val="標楷體"/>
        <family val="4"/>
      </rPr>
      <t>年</t>
    </r>
  </si>
  <si>
    <r>
      <t>95</t>
    </r>
    <r>
      <rPr>
        <b/>
        <sz val="12"/>
        <rFont val="標楷體"/>
        <family val="4"/>
      </rPr>
      <t>年</t>
    </r>
  </si>
  <si>
    <r>
      <t>94</t>
    </r>
    <r>
      <rPr>
        <b/>
        <sz val="12"/>
        <rFont val="標楷體"/>
        <family val="4"/>
      </rPr>
      <t>年</t>
    </r>
  </si>
  <si>
    <r>
      <t>105</t>
    </r>
    <r>
      <rPr>
        <b/>
        <sz val="12"/>
        <rFont val="標楷體"/>
        <family val="4"/>
      </rPr>
      <t>年</t>
    </r>
  </si>
  <si>
    <r>
      <t>104</t>
    </r>
    <r>
      <rPr>
        <b/>
        <sz val="12"/>
        <rFont val="標楷體"/>
        <family val="4"/>
      </rPr>
      <t>年</t>
    </r>
  </si>
  <si>
    <r>
      <t>103</t>
    </r>
    <r>
      <rPr>
        <b/>
        <sz val="12"/>
        <rFont val="標楷體"/>
        <family val="4"/>
      </rPr>
      <t>年</t>
    </r>
  </si>
  <si>
    <t>Unit: NT$100 Million,%</t>
  </si>
  <si>
    <r>
      <t xml:space="preserve">3. </t>
    </r>
    <r>
      <rPr>
        <sz val="12"/>
        <rFont val="標楷體"/>
        <family val="4"/>
      </rPr>
      <t xml:space="preserve">原逾放比率
</t>
    </r>
    <r>
      <rPr>
        <sz val="12"/>
        <rFont val="Times New Roman"/>
        <family val="1"/>
      </rPr>
      <t>( = 1.1 / 2 )
    NPL Ratio 
(old)</t>
    </r>
  </si>
  <si>
    <r>
      <t xml:space="preserve">4. </t>
    </r>
    <r>
      <rPr>
        <sz val="12"/>
        <rFont val="標楷體"/>
        <family val="4"/>
      </rPr>
      <t xml:space="preserve">新逾放比率
</t>
    </r>
    <r>
      <rPr>
        <sz val="12"/>
        <rFont val="Times New Roman"/>
        <family val="1"/>
      </rPr>
      <t>( = 1 / 2 )
    NPL Ratio (new)</t>
    </r>
  </si>
  <si>
    <t>2023</t>
  </si>
  <si>
    <r>
      <t>112</t>
    </r>
    <r>
      <rPr>
        <b/>
        <sz val="12"/>
        <rFont val="標楷體"/>
        <family val="4"/>
      </rPr>
      <t>年</t>
    </r>
  </si>
  <si>
    <r>
      <t xml:space="preserve">年月底別
</t>
    </r>
    <r>
      <rPr>
        <sz val="10"/>
        <rFont val="Times New Roman"/>
        <family val="1"/>
      </rPr>
      <t>End of Preiod</t>
    </r>
  </si>
  <si>
    <t>Aug.</t>
  </si>
  <si>
    <t>Sep.</t>
  </si>
  <si>
    <r>
      <t>12</t>
    </r>
    <r>
      <rPr>
        <sz val="12"/>
        <rFont val="標楷體"/>
        <family val="4"/>
      </rPr>
      <t>月</t>
    </r>
    <r>
      <rPr>
        <sz val="12"/>
        <rFont val="新細明體"/>
        <family val="1"/>
      </rPr>
      <t>　　</t>
    </r>
  </si>
  <si>
    <t>2024</t>
  </si>
  <si>
    <r>
      <t>113</t>
    </r>
    <r>
      <rPr>
        <b/>
        <sz val="12"/>
        <rFont val="標楷體"/>
        <family val="4"/>
      </rPr>
      <t>年</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</si>
</sst>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_ "/>
    <numFmt numFmtId="178" formatCode="#,##0.0_ "/>
    <numFmt numFmtId="179" formatCode="#,##0.00_ %"/>
    <numFmt numFmtId="180" formatCode="#,##0_%\ "/>
    <numFmt numFmtId="181" formatCode="m&quot;月&quot;d&quot;日&quot;"/>
    <numFmt numFmtId="182" formatCode="0.000_ "/>
    <numFmt numFmtId="183" formatCode="0.000%"/>
    <numFmt numFmtId="184" formatCode="&quot;Yes&quot;;&quot;Yes&quot;;&quot;No&quot;"/>
    <numFmt numFmtId="185" formatCode="&quot;True&quot;;&quot;True&quot;;&quot;False&quot;"/>
    <numFmt numFmtId="186" formatCode="&quot;On&quot;;&quot;On&quot;;&quot;Off&quot;"/>
    <numFmt numFmtId="187" formatCode="0.00_ "/>
    <numFmt numFmtId="188" formatCode="_-* #,##0.0_-;\-* #,##0.0_-;_-* &quot;-&quot;??_-;_-@_-"/>
    <numFmt numFmtId="189" formatCode="_-* #,##0_-;\-* #,##0_-;_-* &quot;-&quot;??_-;_-@_-"/>
    <numFmt numFmtId="190" formatCode="[$-404]AM/PM\ hh:mm:ss"/>
    <numFmt numFmtId="191" formatCode="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sz val="10"/>
      <name val="Times New Roman"/>
      <family val="1"/>
    </font>
    <font>
      <sz val="12"/>
      <name val="Times New Roman"/>
      <family val="1"/>
    </font>
    <font>
      <sz val="12"/>
      <name val="標楷體"/>
      <family val="4"/>
    </font>
    <font>
      <sz val="10"/>
      <name val="標楷體"/>
      <family val="4"/>
    </font>
    <font>
      <b/>
      <sz val="18"/>
      <name val="標楷體"/>
      <family val="4"/>
    </font>
    <font>
      <b/>
      <sz val="18"/>
      <name val="Times New Roman"/>
      <family val="1"/>
    </font>
    <font>
      <sz val="8"/>
      <name val="Times New Roman"/>
      <family val="1"/>
    </font>
    <font>
      <sz val="8"/>
      <name val="標楷體"/>
      <family val="4"/>
    </font>
    <font>
      <b/>
      <sz val="12"/>
      <name val="Times New Roman"/>
      <family val="1"/>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thin"/>
      <right>
        <color indexed="63"/>
      </right>
      <top style="hair"/>
      <bottom style="hair"/>
    </border>
    <border>
      <left style="hair"/>
      <right style="hair"/>
      <top style="hair"/>
      <bottom style="hair"/>
    </border>
    <border>
      <left style="hair"/>
      <right style="thin"/>
      <top style="hair"/>
      <bottom style="hair"/>
    </border>
    <border>
      <left>
        <color indexed="63"/>
      </left>
      <right>
        <color indexed="63"/>
      </right>
      <top style="hair"/>
      <bottom style="hair"/>
    </border>
    <border>
      <left style="thin"/>
      <right>
        <color indexed="63"/>
      </right>
      <top style="hair"/>
      <bottom>
        <color indexed="63"/>
      </bottom>
    </border>
    <border>
      <left>
        <color indexed="63"/>
      </left>
      <right>
        <color indexed="63"/>
      </right>
      <top style="thin"/>
      <bottom style="hair"/>
    </border>
    <border>
      <left>
        <color indexed="63"/>
      </left>
      <right style="medium"/>
      <top style="hair"/>
      <bottom style="hair"/>
    </border>
    <border>
      <left>
        <color indexed="63"/>
      </left>
      <right>
        <color indexed="63"/>
      </right>
      <top style="hair"/>
      <bottom>
        <color indexed="63"/>
      </bottom>
    </border>
    <border>
      <left>
        <color indexed="63"/>
      </left>
      <right style="medium"/>
      <top style="hair"/>
      <bottom>
        <color indexed="63"/>
      </bottom>
    </border>
    <border>
      <left style="thin"/>
      <right style="thin"/>
      <top style="hair"/>
      <bottom>
        <color indexed="63"/>
      </bottom>
    </border>
    <border>
      <left>
        <color indexed="63"/>
      </left>
      <right style="medium"/>
      <top>
        <color indexed="63"/>
      </top>
      <bottom style="medium"/>
    </border>
    <border>
      <left>
        <color indexed="63"/>
      </left>
      <right>
        <color indexed="63"/>
      </right>
      <top style="medium"/>
      <bottom style="hair"/>
    </border>
    <border>
      <left>
        <color indexed="63"/>
      </left>
      <right style="medium"/>
      <top style="medium"/>
      <bottom style="hair"/>
    </border>
    <border>
      <left style="thin"/>
      <right style="thin"/>
      <top style="hair"/>
      <bottom style="hair"/>
    </border>
    <border>
      <left style="thin"/>
      <right style="thin"/>
      <top>
        <color indexed="63"/>
      </top>
      <bottom style="medium"/>
    </border>
    <border>
      <left style="thin"/>
      <right>
        <color indexed="63"/>
      </right>
      <top>
        <color indexed="63"/>
      </top>
      <bottom style="hair"/>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style="thin"/>
      <right style="thin"/>
      <top>
        <color indexed="63"/>
      </top>
      <bottom style="hair"/>
    </border>
    <border>
      <left style="medium"/>
      <right style="thin"/>
      <top>
        <color indexed="63"/>
      </top>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color indexed="63"/>
      </bottom>
    </border>
    <border>
      <left style="thin"/>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74">
    <xf numFmtId="0" fontId="0" fillId="0" borderId="0" xfId="0" applyAlignment="1">
      <alignment/>
    </xf>
    <xf numFmtId="0" fontId="5" fillId="0" borderId="0" xfId="0" applyFont="1" applyFill="1" applyAlignment="1">
      <alignment vertical="top"/>
    </xf>
    <xf numFmtId="0" fontId="7" fillId="0" borderId="0" xfId="0" applyFont="1" applyFill="1" applyBorder="1" applyAlignment="1">
      <alignment horizontal="left" vertical="top"/>
    </xf>
    <xf numFmtId="0" fontId="4" fillId="0" borderId="0" xfId="0" applyFont="1" applyFill="1" applyAlignment="1">
      <alignment vertical="top"/>
    </xf>
    <xf numFmtId="0" fontId="7" fillId="0" borderId="0" xfId="0" applyFont="1" applyFill="1" applyBorder="1" applyAlignment="1">
      <alignment horizontal="left" vertical="top" wrapText="1"/>
    </xf>
    <xf numFmtId="0" fontId="4" fillId="0" borderId="0" xfId="0" applyFont="1" applyFill="1" applyBorder="1" applyAlignment="1">
      <alignment horizontal="left" vertical="top"/>
    </xf>
    <xf numFmtId="0" fontId="4" fillId="0" borderId="0" xfId="0" applyFont="1" applyFill="1" applyAlignment="1">
      <alignment horizontal="left" vertical="top" wrapText="1"/>
    </xf>
    <xf numFmtId="0" fontId="4" fillId="0" borderId="0" xfId="0" applyFont="1" applyFill="1" applyBorder="1" applyAlignment="1">
      <alignment horizontal="justify" vertical="top"/>
    </xf>
    <xf numFmtId="0" fontId="4" fillId="0" borderId="0" xfId="0" applyFont="1" applyFill="1" applyBorder="1" applyAlignment="1">
      <alignment vertical="top" wrapText="1"/>
    </xf>
    <xf numFmtId="0" fontId="5" fillId="0" borderId="0" xfId="0" applyFont="1" applyAlignment="1">
      <alignment/>
    </xf>
    <xf numFmtId="0" fontId="5" fillId="0" borderId="0" xfId="0" applyFont="1" applyAlignment="1">
      <alignment horizontal="center"/>
    </xf>
    <xf numFmtId="0" fontId="5" fillId="0" borderId="0" xfId="0" applyFont="1" applyAlignment="1">
      <alignment wrapText="1"/>
    </xf>
    <xf numFmtId="43" fontId="5" fillId="0" borderId="0" xfId="33" applyFont="1" applyAlignment="1">
      <alignment/>
    </xf>
    <xf numFmtId="10" fontId="5" fillId="0" borderId="10" xfId="39" applyNumberFormat="1" applyFont="1" applyBorder="1" applyAlignment="1">
      <alignment/>
    </xf>
    <xf numFmtId="189" fontId="5" fillId="0" borderId="11" xfId="33" applyNumberFormat="1" applyFont="1" applyBorder="1" applyAlignment="1">
      <alignment horizontal="right" wrapText="1"/>
    </xf>
    <xf numFmtId="189" fontId="5" fillId="0" borderId="12" xfId="33" applyNumberFormat="1" applyFont="1" applyBorder="1" applyAlignment="1">
      <alignment horizontal="right" wrapText="1"/>
    </xf>
    <xf numFmtId="189" fontId="5" fillId="0" borderId="13" xfId="33" applyNumberFormat="1" applyFont="1" applyBorder="1" applyAlignment="1">
      <alignment horizontal="right" wrapText="1"/>
    </xf>
    <xf numFmtId="189" fontId="5" fillId="0" borderId="14" xfId="33" applyNumberFormat="1" applyFont="1" applyBorder="1" applyAlignment="1">
      <alignment horizontal="right" wrapText="1"/>
    </xf>
    <xf numFmtId="10" fontId="5" fillId="0" borderId="14" xfId="39" applyNumberFormat="1" applyFont="1" applyBorder="1" applyAlignment="1">
      <alignment horizontal="right"/>
    </xf>
    <xf numFmtId="189" fontId="5" fillId="0" borderId="15" xfId="33" applyNumberFormat="1" applyFont="1" applyBorder="1" applyAlignment="1">
      <alignment horizontal="right" wrapText="1"/>
    </xf>
    <xf numFmtId="0" fontId="4" fillId="0" borderId="0" xfId="0" applyFont="1" applyFill="1" applyBorder="1" applyAlignment="1">
      <alignment vertical="top"/>
    </xf>
    <xf numFmtId="0" fontId="4" fillId="0" borderId="0" xfId="0" applyFont="1" applyFill="1" applyAlignment="1">
      <alignment vertical="top" wrapText="1"/>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0" xfId="0" applyFont="1" applyBorder="1" applyAlignment="1">
      <alignment horizontal="center" vertical="center"/>
    </xf>
    <xf numFmtId="189" fontId="12" fillId="0" borderId="11" xfId="33" applyNumberFormat="1" applyFont="1" applyBorder="1" applyAlignment="1">
      <alignment horizontal="right" wrapText="1"/>
    </xf>
    <xf numFmtId="189" fontId="12" fillId="0" borderId="14" xfId="33" applyNumberFormat="1" applyFont="1" applyBorder="1" applyAlignment="1">
      <alignment horizontal="right" wrapText="1"/>
    </xf>
    <xf numFmtId="10" fontId="12" fillId="0" borderId="14" xfId="39" applyNumberFormat="1" applyFont="1" applyBorder="1" applyAlignment="1">
      <alignment horizontal="right"/>
    </xf>
    <xf numFmtId="0" fontId="0" fillId="0" borderId="10" xfId="0" applyBorder="1" applyAlignment="1">
      <alignment/>
    </xf>
    <xf numFmtId="0" fontId="6" fillId="0" borderId="0" xfId="0" applyFont="1" applyFill="1" applyBorder="1" applyAlignment="1">
      <alignment/>
    </xf>
    <xf numFmtId="0" fontId="12" fillId="0" borderId="14" xfId="0" applyFont="1" applyFill="1" applyBorder="1" applyAlignment="1">
      <alignment horizontal="left"/>
    </xf>
    <xf numFmtId="0" fontId="12" fillId="0" borderId="17" xfId="0" applyFont="1" applyFill="1" applyBorder="1" applyAlignment="1">
      <alignment horizontal="left"/>
    </xf>
    <xf numFmtId="49" fontId="5" fillId="0" borderId="18" xfId="0" applyNumberFormat="1" applyFont="1" applyFill="1" applyBorder="1" applyAlignment="1" quotePrefix="1">
      <alignment horizontal="center"/>
    </xf>
    <xf numFmtId="49" fontId="5" fillId="0" borderId="19" xfId="0" applyNumberFormat="1" applyFont="1" applyFill="1" applyBorder="1" applyAlignment="1" quotePrefix="1">
      <alignment horizontal="center"/>
    </xf>
    <xf numFmtId="49" fontId="12" fillId="0" borderId="20" xfId="0" applyNumberFormat="1" applyFont="1" applyFill="1" applyBorder="1" applyAlignment="1">
      <alignment horizontal="right"/>
    </xf>
    <xf numFmtId="49" fontId="5" fillId="0" borderId="20" xfId="0" applyNumberFormat="1" applyFont="1" applyFill="1" applyBorder="1" applyAlignment="1">
      <alignment horizontal="right"/>
    </xf>
    <xf numFmtId="0" fontId="5" fillId="0" borderId="10" xfId="0" applyFont="1" applyBorder="1" applyAlignment="1">
      <alignment/>
    </xf>
    <xf numFmtId="0" fontId="5" fillId="0" borderId="21" xfId="0" applyFont="1" applyBorder="1" applyAlignment="1">
      <alignment horizontal="center" vertical="center"/>
    </xf>
    <xf numFmtId="0" fontId="12" fillId="0" borderId="22" xfId="0" applyFont="1" applyFill="1" applyBorder="1" applyAlignment="1">
      <alignment horizontal="left"/>
    </xf>
    <xf numFmtId="0" fontId="12" fillId="0" borderId="23" xfId="0" applyFont="1" applyFill="1" applyBorder="1" applyAlignment="1">
      <alignment horizontal="left"/>
    </xf>
    <xf numFmtId="10" fontId="5" fillId="0" borderId="24" xfId="39" applyNumberFormat="1" applyFont="1" applyBorder="1" applyAlignment="1">
      <alignment horizontal="right"/>
    </xf>
    <xf numFmtId="10" fontId="5" fillId="0" borderId="20" xfId="39" applyNumberFormat="1" applyFont="1" applyBorder="1" applyAlignment="1">
      <alignment horizontal="right"/>
    </xf>
    <xf numFmtId="10" fontId="5" fillId="0" borderId="25" xfId="39" applyNumberFormat="1" applyFont="1" applyBorder="1" applyAlignment="1">
      <alignment wrapText="1"/>
    </xf>
    <xf numFmtId="189" fontId="5" fillId="0" borderId="26" xfId="33" applyNumberFormat="1" applyFont="1" applyBorder="1" applyAlignment="1">
      <alignment horizontal="right" wrapText="1"/>
    </xf>
    <xf numFmtId="189" fontId="5" fillId="0" borderId="27" xfId="33" applyNumberFormat="1" applyFont="1" applyBorder="1" applyAlignment="1">
      <alignment horizontal="right" wrapText="1"/>
    </xf>
    <xf numFmtId="189" fontId="5" fillId="0" borderId="28" xfId="33" applyNumberFormat="1" applyFont="1" applyBorder="1" applyAlignment="1">
      <alignment horizontal="right" wrapText="1"/>
    </xf>
    <xf numFmtId="189" fontId="5" fillId="0" borderId="29" xfId="33" applyNumberFormat="1" applyFont="1" applyBorder="1" applyAlignment="1">
      <alignment horizontal="right" wrapText="1"/>
    </xf>
    <xf numFmtId="10" fontId="5" fillId="0" borderId="30" xfId="39" applyNumberFormat="1" applyFont="1" applyBorder="1" applyAlignment="1">
      <alignment horizontal="right"/>
    </xf>
    <xf numFmtId="10" fontId="5" fillId="0" borderId="29" xfId="39" applyNumberFormat="1" applyFont="1" applyBorder="1" applyAlignment="1">
      <alignment horizontal="right"/>
    </xf>
    <xf numFmtId="0" fontId="5" fillId="0" borderId="31" xfId="0" applyFont="1" applyBorder="1" applyAlignment="1">
      <alignment wrapText="1"/>
    </xf>
    <xf numFmtId="0" fontId="10" fillId="0" borderId="32" xfId="0" applyFont="1" applyBorder="1" applyAlignment="1">
      <alignment horizontal="center" vertical="top" wrapText="1"/>
    </xf>
    <xf numFmtId="189" fontId="5" fillId="0" borderId="24" xfId="33" applyNumberFormat="1" applyFont="1" applyBorder="1" applyAlignment="1">
      <alignment horizontal="right" wrapText="1"/>
    </xf>
    <xf numFmtId="189" fontId="12" fillId="0" borderId="24" xfId="33" applyNumberFormat="1" applyFont="1" applyBorder="1" applyAlignment="1">
      <alignment horizontal="right" wrapText="1"/>
    </xf>
    <xf numFmtId="189" fontId="5" fillId="0" borderId="20" xfId="33" applyNumberFormat="1" applyFont="1" applyBorder="1" applyAlignment="1">
      <alignment horizontal="right" wrapText="1"/>
    </xf>
    <xf numFmtId="0" fontId="5" fillId="0" borderId="25" xfId="0" applyFont="1" applyBorder="1" applyAlignment="1">
      <alignment wrapText="1"/>
    </xf>
    <xf numFmtId="0" fontId="5" fillId="0" borderId="10" xfId="0" applyFont="1" applyBorder="1" applyAlignment="1">
      <alignment horizontal="right"/>
    </xf>
    <xf numFmtId="10" fontId="5" fillId="0" borderId="15" xfId="39" applyNumberFormat="1" applyFont="1" applyBorder="1" applyAlignment="1">
      <alignment horizontal="right"/>
    </xf>
    <xf numFmtId="49" fontId="12" fillId="0" borderId="19" xfId="0" applyNumberFormat="1" applyFont="1" applyFill="1" applyBorder="1" applyAlignment="1" quotePrefix="1">
      <alignment horizontal="left"/>
    </xf>
    <xf numFmtId="189" fontId="12" fillId="0" borderId="15" xfId="33" applyNumberFormat="1" applyFont="1" applyBorder="1" applyAlignment="1">
      <alignment horizontal="right" wrapText="1"/>
    </xf>
    <xf numFmtId="189" fontId="12" fillId="0" borderId="20" xfId="33" applyNumberFormat="1" applyFont="1" applyBorder="1" applyAlignment="1">
      <alignment horizontal="right" wrapText="1"/>
    </xf>
    <xf numFmtId="10" fontId="12" fillId="0" borderId="15" xfId="39" applyNumberFormat="1" applyFont="1" applyBorder="1" applyAlignment="1">
      <alignment horizontal="right"/>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5" fillId="0" borderId="35" xfId="0" applyFont="1" applyBorder="1" applyAlignment="1">
      <alignment horizontal="center" vertical="top" wrapText="1"/>
    </xf>
    <xf numFmtId="0" fontId="5" fillId="0" borderId="36" xfId="0" applyFont="1" applyBorder="1" applyAlignment="1">
      <alignment horizontal="center" vertical="top" wrapText="1"/>
    </xf>
    <xf numFmtId="0" fontId="4" fillId="0" borderId="0" xfId="0" applyFont="1" applyFill="1" applyBorder="1" applyAlignment="1">
      <alignment horizontal="left" vertical="top" wrapText="1"/>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4" fillId="0" borderId="0" xfId="0" applyFont="1" applyFill="1" applyAlignment="1">
      <alignment horizontal="left" vertical="top" wrapText="1"/>
    </xf>
    <xf numFmtId="0" fontId="9" fillId="0" borderId="0" xfId="0" applyFont="1" applyAlignment="1">
      <alignment horizontal="center" wrapText="1"/>
    </xf>
    <xf numFmtId="0" fontId="9" fillId="0" borderId="0" xfId="0" applyFont="1" applyAlignment="1">
      <alignment horizontal="center"/>
    </xf>
    <xf numFmtId="0" fontId="5" fillId="0" borderId="32" xfId="0" applyFont="1" applyBorder="1" applyAlignment="1">
      <alignment horizontal="center" vertical="top"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E284"/>
  <sheetViews>
    <sheetView showGridLines="0" tabSelected="1" view="pageBreakPreview" zoomScaleNormal="89" zoomScaleSheetLayoutView="100" zoomScalePageLayoutView="0" workbookViewId="0" topLeftCell="A1">
      <pane xSplit="2" ySplit="62" topLeftCell="C63" activePane="bottomRight" state="frozen"/>
      <selection pane="topLeft" activeCell="A1" sqref="A1"/>
      <selection pane="topRight" activeCell="C1" sqref="C1"/>
      <selection pane="bottomLeft" activeCell="A63" sqref="A63"/>
      <selection pane="bottomRight" activeCell="A1" sqref="A1:H1"/>
    </sheetView>
  </sheetViews>
  <sheetFormatPr defaultColWidth="9.00390625" defaultRowHeight="16.5"/>
  <cols>
    <col min="1" max="1" width="8.625" style="10" customWidth="1"/>
    <col min="2" max="2" width="7.875" style="10" customWidth="1"/>
    <col min="3" max="3" width="12.125" style="9" customWidth="1"/>
    <col min="4" max="4" width="11.25390625" style="11" bestFit="1" customWidth="1"/>
    <col min="5" max="5" width="13.125" style="11" customWidth="1"/>
    <col min="6" max="6" width="15.75390625" style="11" customWidth="1"/>
    <col min="7" max="7" width="14.25390625" style="11" customWidth="1"/>
    <col min="8" max="8" width="15.50390625" style="9" customWidth="1"/>
    <col min="9" max="16384" width="8.875" style="9" customWidth="1"/>
  </cols>
  <sheetData>
    <row r="1" spans="1:8" ht="56.25" customHeight="1">
      <c r="A1" s="71" t="s">
        <v>12</v>
      </c>
      <c r="B1" s="72"/>
      <c r="C1" s="72"/>
      <c r="D1" s="72"/>
      <c r="E1" s="72"/>
      <c r="F1" s="72"/>
      <c r="G1" s="72"/>
      <c r="H1" s="72"/>
    </row>
    <row r="2" spans="1:8" ht="16.5" thickBot="1">
      <c r="A2" s="29" t="s">
        <v>19</v>
      </c>
      <c r="B2" s="28"/>
      <c r="C2" s="28"/>
      <c r="D2" s="28"/>
      <c r="E2" s="28"/>
      <c r="F2" s="28"/>
      <c r="G2" s="28"/>
      <c r="H2" s="55" t="s">
        <v>79</v>
      </c>
    </row>
    <row r="3" spans="1:8" ht="48" customHeight="1">
      <c r="A3" s="66" t="s">
        <v>84</v>
      </c>
      <c r="B3" s="67"/>
      <c r="C3" s="63" t="s">
        <v>17</v>
      </c>
      <c r="D3" s="64"/>
      <c r="E3" s="64"/>
      <c r="F3" s="61" t="s">
        <v>14</v>
      </c>
      <c r="G3" s="64" t="s">
        <v>80</v>
      </c>
      <c r="H3" s="61" t="s">
        <v>81</v>
      </c>
    </row>
    <row r="4" spans="1:8" ht="36" customHeight="1" thickBot="1">
      <c r="A4" s="68"/>
      <c r="B4" s="69"/>
      <c r="C4" s="49"/>
      <c r="D4" s="50" t="s">
        <v>15</v>
      </c>
      <c r="E4" s="50" t="s">
        <v>16</v>
      </c>
      <c r="F4" s="62"/>
      <c r="G4" s="73"/>
      <c r="H4" s="62"/>
    </row>
    <row r="5" spans="1:8" ht="15" hidden="1">
      <c r="A5" s="22">
        <v>90</v>
      </c>
      <c r="B5" s="22">
        <v>12</v>
      </c>
      <c r="C5" s="43">
        <v>16373</v>
      </c>
      <c r="D5" s="44">
        <v>10870</v>
      </c>
      <c r="E5" s="45">
        <v>5503</v>
      </c>
      <c r="F5" s="46">
        <v>145274</v>
      </c>
      <c r="G5" s="47">
        <v>0.07482412544570949</v>
      </c>
      <c r="H5" s="48">
        <v>0.11270426917411237</v>
      </c>
    </row>
    <row r="6" spans="1:8" ht="15" hidden="1">
      <c r="A6" s="23">
        <v>91</v>
      </c>
      <c r="B6" s="23">
        <v>3</v>
      </c>
      <c r="C6" s="14">
        <v>16765</v>
      </c>
      <c r="D6" s="15">
        <v>11476</v>
      </c>
      <c r="E6" s="16">
        <v>5289</v>
      </c>
      <c r="F6" s="17">
        <v>142809</v>
      </c>
      <c r="G6" s="40">
        <v>0.08035908101030047</v>
      </c>
      <c r="H6" s="18">
        <v>0.117394561967383</v>
      </c>
    </row>
    <row r="7" spans="1:8" ht="15" hidden="1">
      <c r="A7" s="23">
        <v>91</v>
      </c>
      <c r="B7" s="23">
        <v>6</v>
      </c>
      <c r="C7" s="14">
        <v>15252</v>
      </c>
      <c r="D7" s="15">
        <v>10569</v>
      </c>
      <c r="E7" s="16">
        <v>4683</v>
      </c>
      <c r="F7" s="17">
        <v>141298</v>
      </c>
      <c r="G7" s="40">
        <v>0.07479936021741285</v>
      </c>
      <c r="H7" s="18">
        <v>0.10794207985958754</v>
      </c>
    </row>
    <row r="8" spans="1:8" ht="15" hidden="1">
      <c r="A8" s="23">
        <v>91</v>
      </c>
      <c r="B8" s="23">
        <v>9</v>
      </c>
      <c r="C8" s="14">
        <v>14263</v>
      </c>
      <c r="D8" s="15">
        <v>9988</v>
      </c>
      <c r="E8" s="16">
        <v>4275</v>
      </c>
      <c r="F8" s="17">
        <v>140296</v>
      </c>
      <c r="G8" s="40">
        <v>0.07119233620345555</v>
      </c>
      <c r="H8" s="18">
        <v>0.10166362547756172</v>
      </c>
    </row>
    <row r="9" spans="1:8" ht="15" hidden="1">
      <c r="A9" s="23">
        <v>91</v>
      </c>
      <c r="B9" s="23">
        <v>12</v>
      </c>
      <c r="C9" s="14">
        <v>12512</v>
      </c>
      <c r="D9" s="15">
        <v>8644</v>
      </c>
      <c r="E9" s="16">
        <v>3868</v>
      </c>
      <c r="F9" s="17">
        <v>141307</v>
      </c>
      <c r="G9" s="40">
        <v>0.061171774929762855</v>
      </c>
      <c r="H9" s="18">
        <v>0.08854479962068404</v>
      </c>
    </row>
    <row r="10" spans="1:8" ht="15" hidden="1">
      <c r="A10" s="23">
        <f>A6+1</f>
        <v>92</v>
      </c>
      <c r="B10" s="23">
        <f>B6</f>
        <v>3</v>
      </c>
      <c r="C10" s="14">
        <v>12043</v>
      </c>
      <c r="D10" s="15">
        <v>8549</v>
      </c>
      <c r="E10" s="16">
        <v>3494</v>
      </c>
      <c r="F10" s="17">
        <v>139983</v>
      </c>
      <c r="G10" s="40">
        <v>0.061071701563761314</v>
      </c>
      <c r="H10" s="18">
        <v>0.08603187529914347</v>
      </c>
    </row>
    <row r="11" spans="1:8" ht="15" hidden="1">
      <c r="A11" s="23">
        <f>A7+1</f>
        <v>92</v>
      </c>
      <c r="B11" s="23">
        <f>B7</f>
        <v>6</v>
      </c>
      <c r="C11" s="14">
        <v>11340</v>
      </c>
      <c r="D11" s="15">
        <v>8087</v>
      </c>
      <c r="E11" s="16">
        <v>3253</v>
      </c>
      <c r="F11" s="17">
        <v>142320</v>
      </c>
      <c r="G11" s="40">
        <v>0.05682265317594154</v>
      </c>
      <c r="H11" s="18">
        <v>0.07967959527824621</v>
      </c>
    </row>
    <row r="12" spans="1:8" ht="15" hidden="1">
      <c r="A12" s="23">
        <f>A8+1</f>
        <v>92</v>
      </c>
      <c r="B12" s="23">
        <f>B8</f>
        <v>9</v>
      </c>
      <c r="C12" s="14">
        <v>11228</v>
      </c>
      <c r="D12" s="15">
        <v>8016</v>
      </c>
      <c r="E12" s="16">
        <v>3212</v>
      </c>
      <c r="F12" s="17">
        <v>142736</v>
      </c>
      <c r="G12" s="40">
        <v>0.0561596233606098</v>
      </c>
      <c r="H12" s="18">
        <v>0.07866270597466651</v>
      </c>
    </row>
    <row r="13" spans="1:8" ht="15" hidden="1">
      <c r="A13" s="23">
        <f>A9+1</f>
        <v>92</v>
      </c>
      <c r="B13" s="23">
        <f>B9</f>
        <v>12</v>
      </c>
      <c r="C13" s="14">
        <v>8858</v>
      </c>
      <c r="D13" s="15">
        <v>6306</v>
      </c>
      <c r="E13" s="16">
        <v>2552</v>
      </c>
      <c r="F13" s="17">
        <v>145632</v>
      </c>
      <c r="G13" s="40">
        <v>0.04330092287409361</v>
      </c>
      <c r="H13" s="18">
        <v>0.06082454405625137</v>
      </c>
    </row>
    <row r="14" spans="1:8" ht="15" hidden="1">
      <c r="A14" s="23">
        <v>93</v>
      </c>
      <c r="B14" s="23">
        <v>3</v>
      </c>
      <c r="C14" s="14">
        <v>8415.63</v>
      </c>
      <c r="D14" s="15">
        <v>6092.79</v>
      </c>
      <c r="E14" s="16">
        <v>2322.84</v>
      </c>
      <c r="F14" s="17">
        <v>147250.02</v>
      </c>
      <c r="G14" s="40">
        <v>0.04137717604384706</v>
      </c>
      <c r="H14" s="18">
        <v>0.057151978655079295</v>
      </c>
    </row>
    <row r="15" spans="1:8" ht="15" hidden="1">
      <c r="A15" s="23">
        <v>93</v>
      </c>
      <c r="B15" s="23">
        <f>B14+1</f>
        <v>4</v>
      </c>
      <c r="C15" s="14">
        <v>7874.14</v>
      </c>
      <c r="D15" s="15">
        <v>5652.19</v>
      </c>
      <c r="E15" s="16">
        <v>2221.95</v>
      </c>
      <c r="F15" s="17">
        <v>148154.23</v>
      </c>
      <c r="G15" s="40">
        <v>0.03815071631771836</v>
      </c>
      <c r="H15" s="18">
        <v>0.05314826313092782</v>
      </c>
    </row>
    <row r="16" spans="1:8" ht="15" hidden="1">
      <c r="A16" s="23">
        <v>93</v>
      </c>
      <c r="B16" s="23">
        <f aca="true" t="shared" si="0" ref="B16:B22">B15+1</f>
        <v>5</v>
      </c>
      <c r="C16" s="14">
        <v>7703.09</v>
      </c>
      <c r="D16" s="15">
        <v>5572.8</v>
      </c>
      <c r="E16" s="16">
        <v>2130.29</v>
      </c>
      <c r="F16" s="17">
        <v>150166.96</v>
      </c>
      <c r="G16" s="40">
        <v>0.03711069332428386</v>
      </c>
      <c r="H16" s="18">
        <v>0.05129683653448136</v>
      </c>
    </row>
    <row r="17" spans="1:8" ht="15" hidden="1">
      <c r="A17" s="23">
        <v>93</v>
      </c>
      <c r="B17" s="23">
        <f t="shared" si="0"/>
        <v>6</v>
      </c>
      <c r="C17" s="14">
        <v>7405.18</v>
      </c>
      <c r="D17" s="15">
        <v>5355.89</v>
      </c>
      <c r="E17" s="16">
        <v>2049.29</v>
      </c>
      <c r="F17" s="17">
        <v>151115.46</v>
      </c>
      <c r="G17" s="40">
        <v>0.035442369695330975</v>
      </c>
      <c r="H17" s="18">
        <v>0.049003457356381674</v>
      </c>
    </row>
    <row r="18" spans="1:8" ht="15" hidden="1">
      <c r="A18" s="23">
        <v>93</v>
      </c>
      <c r="B18" s="23">
        <f t="shared" si="0"/>
        <v>7</v>
      </c>
      <c r="C18" s="14">
        <v>7309.08</v>
      </c>
      <c r="D18" s="15">
        <v>5365.17</v>
      </c>
      <c r="E18" s="16">
        <v>1943.91</v>
      </c>
      <c r="F18" s="17">
        <v>151782.7</v>
      </c>
      <c r="G18" s="40">
        <v>0.03534770431676337</v>
      </c>
      <c r="H18" s="18">
        <v>0.04815489512309373</v>
      </c>
    </row>
    <row r="19" spans="1:8" ht="15" hidden="1">
      <c r="A19" s="23">
        <v>93</v>
      </c>
      <c r="B19" s="23">
        <f t="shared" si="0"/>
        <v>8</v>
      </c>
      <c r="C19" s="14">
        <v>7113.11</v>
      </c>
      <c r="D19" s="15">
        <v>5254.19</v>
      </c>
      <c r="E19" s="16">
        <v>1858.92</v>
      </c>
      <c r="F19" s="17">
        <v>152266.33</v>
      </c>
      <c r="G19" s="40">
        <v>0.034506578046505754</v>
      </c>
      <c r="H19" s="18">
        <v>0.04671492377861869</v>
      </c>
    </row>
    <row r="20" spans="1:8" ht="15" hidden="1">
      <c r="A20" s="23">
        <v>93</v>
      </c>
      <c r="B20" s="23">
        <f t="shared" si="0"/>
        <v>9</v>
      </c>
      <c r="C20" s="14">
        <v>6888.9</v>
      </c>
      <c r="D20" s="15">
        <v>5049.25</v>
      </c>
      <c r="E20" s="16">
        <v>1839.65</v>
      </c>
      <c r="F20" s="17">
        <v>152374.32</v>
      </c>
      <c r="G20" s="40">
        <v>0.033137145419254374</v>
      </c>
      <c r="H20" s="18">
        <v>0.04521037403152972</v>
      </c>
    </row>
    <row r="21" spans="1:8" ht="15" hidden="1">
      <c r="A21" s="23">
        <v>93</v>
      </c>
      <c r="B21" s="23">
        <f t="shared" si="0"/>
        <v>10</v>
      </c>
      <c r="C21" s="14">
        <v>6848.26</v>
      </c>
      <c r="D21" s="15">
        <v>5035.8</v>
      </c>
      <c r="E21" s="16">
        <v>1812.46</v>
      </c>
      <c r="F21" s="17">
        <v>151879.13</v>
      </c>
      <c r="G21" s="40">
        <v>0.03315662922219794</v>
      </c>
      <c r="H21" s="18">
        <v>0.04509019771182519</v>
      </c>
    </row>
    <row r="22" spans="1:8" ht="15" hidden="1">
      <c r="A22" s="23">
        <v>93</v>
      </c>
      <c r="B22" s="23">
        <f t="shared" si="0"/>
        <v>11</v>
      </c>
      <c r="C22" s="14">
        <v>6685.13</v>
      </c>
      <c r="D22" s="15">
        <v>4943.46</v>
      </c>
      <c r="E22" s="16">
        <v>1741.67</v>
      </c>
      <c r="F22" s="17">
        <v>153626.37</v>
      </c>
      <c r="G22" s="40">
        <v>0.032178459987045195</v>
      </c>
      <c r="H22" s="18">
        <v>0.04351551104149633</v>
      </c>
    </row>
    <row r="23" spans="1:8" ht="15.75" hidden="1" thickBot="1">
      <c r="A23" s="23">
        <v>93</v>
      </c>
      <c r="B23" s="23">
        <f>B22+1</f>
        <v>12</v>
      </c>
      <c r="C23" s="14">
        <v>5906.81</v>
      </c>
      <c r="D23" s="15">
        <v>4326.84</v>
      </c>
      <c r="E23" s="16">
        <v>1579.97</v>
      </c>
      <c r="F23" s="17">
        <v>155582.98</v>
      </c>
      <c r="G23" s="40">
        <v>0.027810497009377246</v>
      </c>
      <c r="H23" s="18">
        <v>0.03796565665473177</v>
      </c>
    </row>
    <row r="24" spans="1:8" ht="16.5" customHeight="1" hidden="1">
      <c r="A24" s="38" t="s">
        <v>75</v>
      </c>
      <c r="B24" s="39">
        <v>2005</v>
      </c>
      <c r="C24" s="25">
        <f>C36</f>
        <v>3705.31</v>
      </c>
      <c r="D24" s="35" t="s">
        <v>0</v>
      </c>
      <c r="E24" s="35" t="s">
        <v>0</v>
      </c>
      <c r="F24" s="52">
        <f>F36</f>
        <v>165634.95</v>
      </c>
      <c r="G24" s="40" t="s">
        <v>0</v>
      </c>
      <c r="H24" s="27">
        <f>H36</f>
        <v>0.02237033911019383</v>
      </c>
    </row>
    <row r="25" spans="1:8" ht="15.75" hidden="1">
      <c r="A25" s="32" t="s">
        <v>33</v>
      </c>
      <c r="B25" s="33" t="s">
        <v>34</v>
      </c>
      <c r="C25" s="14">
        <v>5878.73</v>
      </c>
      <c r="D25" s="51">
        <v>4327.76</v>
      </c>
      <c r="E25" s="51">
        <v>1550.97</v>
      </c>
      <c r="F25" s="51">
        <v>155429.75</v>
      </c>
      <c r="G25" s="40">
        <v>0.027843832985641425</v>
      </c>
      <c r="H25" s="18">
        <v>0.037822424600181107</v>
      </c>
    </row>
    <row r="26" spans="1:8" ht="15.75" hidden="1">
      <c r="A26" s="32" t="s">
        <v>35</v>
      </c>
      <c r="B26" s="33" t="s">
        <v>36</v>
      </c>
      <c r="C26" s="14">
        <v>5862.491099999999</v>
      </c>
      <c r="D26" s="51">
        <v>4337.4994</v>
      </c>
      <c r="E26" s="51">
        <v>1524.9917</v>
      </c>
      <c r="F26" s="51">
        <v>155557.1048</v>
      </c>
      <c r="G26" s="40">
        <v>0.027883647009095014</v>
      </c>
      <c r="H26" s="18">
        <v>0.037687067444058</v>
      </c>
    </row>
    <row r="27" spans="1:8" ht="15.75" hidden="1">
      <c r="A27" s="32" t="s">
        <v>37</v>
      </c>
      <c r="B27" s="33" t="s">
        <v>21</v>
      </c>
      <c r="C27" s="14">
        <v>5764.6763</v>
      </c>
      <c r="D27" s="51">
        <v>4317.66</v>
      </c>
      <c r="E27" s="51">
        <v>1447.0163</v>
      </c>
      <c r="F27" s="51">
        <v>157663.34</v>
      </c>
      <c r="G27" s="40">
        <v>0.02738531354213351</v>
      </c>
      <c r="H27" s="18">
        <v>0.036563200424397965</v>
      </c>
    </row>
    <row r="28" spans="1:8" ht="15.75" hidden="1">
      <c r="A28" s="32" t="s">
        <v>22</v>
      </c>
      <c r="B28" s="33" t="s">
        <v>38</v>
      </c>
      <c r="C28" s="14">
        <v>5774.66</v>
      </c>
      <c r="D28" s="51">
        <v>4318.72</v>
      </c>
      <c r="E28" s="51">
        <v>1455.94</v>
      </c>
      <c r="F28" s="51">
        <v>157259.395</v>
      </c>
      <c r="G28" s="40">
        <v>0.02746239739762448</v>
      </c>
      <c r="H28" s="18">
        <v>0.03672060419665229</v>
      </c>
    </row>
    <row r="29" spans="1:8" ht="15.75" hidden="1">
      <c r="A29" s="32" t="s">
        <v>39</v>
      </c>
      <c r="B29" s="33" t="s">
        <v>23</v>
      </c>
      <c r="C29" s="14">
        <v>5778.2</v>
      </c>
      <c r="D29" s="51">
        <v>4312.18</v>
      </c>
      <c r="E29" s="51">
        <v>1466.02</v>
      </c>
      <c r="F29" s="51">
        <v>158900.22</v>
      </c>
      <c r="G29" s="40">
        <v>0.027137659091976084</v>
      </c>
      <c r="H29" s="18">
        <v>0.03636370044043992</v>
      </c>
    </row>
    <row r="30" spans="1:8" ht="15.75" hidden="1">
      <c r="A30" s="32" t="s">
        <v>40</v>
      </c>
      <c r="B30" s="33" t="s">
        <v>24</v>
      </c>
      <c r="C30" s="14">
        <v>5180.83</v>
      </c>
      <c r="D30" s="51">
        <v>3936.94</v>
      </c>
      <c r="E30" s="51">
        <v>1243.89</v>
      </c>
      <c r="F30" s="51">
        <v>160115.13</v>
      </c>
      <c r="G30" s="40">
        <v>0.02458818226609815</v>
      </c>
      <c r="H30" s="18">
        <v>0.032356904684772765</v>
      </c>
    </row>
    <row r="31" spans="1:8" ht="15.75" hidden="1">
      <c r="A31" s="32" t="s">
        <v>25</v>
      </c>
      <c r="B31" s="33" t="s">
        <v>41</v>
      </c>
      <c r="C31" s="14">
        <v>4579.4959</v>
      </c>
      <c r="D31" s="35" t="s">
        <v>0</v>
      </c>
      <c r="E31" s="35" t="s">
        <v>0</v>
      </c>
      <c r="F31" s="51">
        <v>159681.39</v>
      </c>
      <c r="G31" s="40" t="s">
        <v>0</v>
      </c>
      <c r="H31" s="18">
        <v>0.028678958142836806</v>
      </c>
    </row>
    <row r="32" spans="1:8" ht="15.75" hidden="1">
      <c r="A32" s="32" t="s">
        <v>26</v>
      </c>
      <c r="B32" s="33" t="s">
        <v>42</v>
      </c>
      <c r="C32" s="14">
        <v>4539.88</v>
      </c>
      <c r="D32" s="35" t="s">
        <v>0</v>
      </c>
      <c r="E32" s="35" t="s">
        <v>0</v>
      </c>
      <c r="F32" s="51">
        <v>160595.55</v>
      </c>
      <c r="G32" s="40" t="s">
        <v>0</v>
      </c>
      <c r="H32" s="18">
        <v>0.02826902737965031</v>
      </c>
    </row>
    <row r="33" spans="1:8" ht="15.75" hidden="1">
      <c r="A33" s="32" t="s">
        <v>27</v>
      </c>
      <c r="B33" s="33" t="s">
        <v>28</v>
      </c>
      <c r="C33" s="14">
        <v>4549.87</v>
      </c>
      <c r="D33" s="35" t="s">
        <v>0</v>
      </c>
      <c r="E33" s="35" t="s">
        <v>0</v>
      </c>
      <c r="F33" s="51">
        <v>162468.63</v>
      </c>
      <c r="G33" s="40" t="s">
        <v>0</v>
      </c>
      <c r="H33" s="18">
        <v>0.028004606181513316</v>
      </c>
    </row>
    <row r="34" spans="1:8" ht="15.75" hidden="1">
      <c r="A34" s="32" t="s">
        <v>43</v>
      </c>
      <c r="B34" s="33" t="s">
        <v>44</v>
      </c>
      <c r="C34" s="14">
        <v>4550.5</v>
      </c>
      <c r="D34" s="35" t="s">
        <v>0</v>
      </c>
      <c r="E34" s="35" t="s">
        <v>0</v>
      </c>
      <c r="F34" s="51">
        <v>162126.44</v>
      </c>
      <c r="G34" s="40" t="s">
        <v>0</v>
      </c>
      <c r="H34" s="18">
        <v>0.028067599584620496</v>
      </c>
    </row>
    <row r="35" spans="1:8" ht="15.75" hidden="1">
      <c r="A35" s="32" t="s">
        <v>29</v>
      </c>
      <c r="B35" s="33" t="s">
        <v>30</v>
      </c>
      <c r="C35" s="14">
        <v>4258.38</v>
      </c>
      <c r="D35" s="35" t="s">
        <v>0</v>
      </c>
      <c r="E35" s="35" t="s">
        <v>0</v>
      </c>
      <c r="F35" s="51">
        <v>163034.03</v>
      </c>
      <c r="G35" s="40" t="s">
        <v>0</v>
      </c>
      <c r="H35" s="18">
        <v>0.02611957761210957</v>
      </c>
    </row>
    <row r="36" spans="1:8" ht="15.75" hidden="1">
      <c r="A36" s="32" t="s">
        <v>45</v>
      </c>
      <c r="B36" s="33" t="s">
        <v>31</v>
      </c>
      <c r="C36" s="14">
        <v>3705.31</v>
      </c>
      <c r="D36" s="35" t="s">
        <v>0</v>
      </c>
      <c r="E36" s="35" t="s">
        <v>0</v>
      </c>
      <c r="F36" s="51">
        <v>165634.95</v>
      </c>
      <c r="G36" s="35" t="s">
        <v>0</v>
      </c>
      <c r="H36" s="18">
        <v>0.02237033911019383</v>
      </c>
    </row>
    <row r="37" spans="1:8" ht="15.75" hidden="1">
      <c r="A37" s="30" t="s">
        <v>74</v>
      </c>
      <c r="B37" s="31">
        <v>2006</v>
      </c>
      <c r="C37" s="25">
        <f>C49</f>
        <v>3660.94</v>
      </c>
      <c r="D37" s="35" t="s">
        <v>0</v>
      </c>
      <c r="E37" s="35" t="s">
        <v>0</v>
      </c>
      <c r="F37" s="52">
        <f>F49</f>
        <v>171824.82</v>
      </c>
      <c r="G37" s="35" t="s">
        <v>0</v>
      </c>
      <c r="H37" s="27">
        <f>H49</f>
        <v>0.02130623503635854</v>
      </c>
    </row>
    <row r="38" spans="1:8" ht="15.75" hidden="1">
      <c r="A38" s="32" t="s">
        <v>33</v>
      </c>
      <c r="B38" s="33" t="s">
        <v>34</v>
      </c>
      <c r="C38" s="14">
        <v>3833.34</v>
      </c>
      <c r="D38" s="35" t="s">
        <v>0</v>
      </c>
      <c r="E38" s="35" t="s">
        <v>0</v>
      </c>
      <c r="F38" s="51">
        <v>166068.4</v>
      </c>
      <c r="G38" s="35" t="s">
        <v>0</v>
      </c>
      <c r="H38" s="18">
        <v>0.02308289837199612</v>
      </c>
    </row>
    <row r="39" spans="1:8" ht="15.75" hidden="1">
      <c r="A39" s="32" t="s">
        <v>35</v>
      </c>
      <c r="B39" s="33" t="s">
        <v>36</v>
      </c>
      <c r="C39" s="14">
        <v>3968.65</v>
      </c>
      <c r="D39" s="35" t="s">
        <v>0</v>
      </c>
      <c r="E39" s="35" t="s">
        <v>0</v>
      </c>
      <c r="F39" s="51">
        <v>166029.58</v>
      </c>
      <c r="G39" s="35" t="s">
        <v>0</v>
      </c>
      <c r="H39" s="18">
        <v>0.023903270730432497</v>
      </c>
    </row>
    <row r="40" spans="1:8" ht="15.75" hidden="1">
      <c r="A40" s="32" t="s">
        <v>37</v>
      </c>
      <c r="B40" s="33" t="s">
        <v>21</v>
      </c>
      <c r="C40" s="14">
        <v>4100.8</v>
      </c>
      <c r="D40" s="34" t="s">
        <v>0</v>
      </c>
      <c r="E40" s="34" t="s">
        <v>0</v>
      </c>
      <c r="F40" s="51">
        <v>166428.33</v>
      </c>
      <c r="G40" s="35" t="s">
        <v>0</v>
      </c>
      <c r="H40" s="18">
        <v>0.024640035743914514</v>
      </c>
    </row>
    <row r="41" spans="1:8" ht="15.75" hidden="1">
      <c r="A41" s="32" t="s">
        <v>22</v>
      </c>
      <c r="B41" s="33" t="s">
        <v>38</v>
      </c>
      <c r="C41" s="14">
        <v>4231.83</v>
      </c>
      <c r="D41" s="35" t="s">
        <v>0</v>
      </c>
      <c r="E41" s="35" t="s">
        <v>0</v>
      </c>
      <c r="F41" s="51">
        <v>166603.23</v>
      </c>
      <c r="G41" s="35" t="s">
        <v>0</v>
      </c>
      <c r="H41" s="18">
        <v>0.025400647994639716</v>
      </c>
    </row>
    <row r="42" spans="1:8" ht="15.75" hidden="1">
      <c r="A42" s="32" t="s">
        <v>39</v>
      </c>
      <c r="B42" s="33" t="s">
        <v>23</v>
      </c>
      <c r="C42" s="14">
        <v>4238.35</v>
      </c>
      <c r="D42" s="35" t="s">
        <v>0</v>
      </c>
      <c r="E42" s="35" t="s">
        <v>0</v>
      </c>
      <c r="F42" s="51">
        <v>167516.47</v>
      </c>
      <c r="G42" s="35" t="s">
        <v>0</v>
      </c>
      <c r="H42" s="18">
        <v>0.02530109427449134</v>
      </c>
    </row>
    <row r="43" spans="1:8" ht="15.75" hidden="1">
      <c r="A43" s="32" t="s">
        <v>40</v>
      </c>
      <c r="B43" s="33" t="s">
        <v>24</v>
      </c>
      <c r="C43" s="14">
        <v>4020.97</v>
      </c>
      <c r="D43" s="35" t="s">
        <v>0</v>
      </c>
      <c r="E43" s="35" t="s">
        <v>0</v>
      </c>
      <c r="F43" s="51">
        <v>168299.64</v>
      </c>
      <c r="G43" s="35" t="s">
        <v>0</v>
      </c>
      <c r="H43" s="18">
        <v>0.023891732626403712</v>
      </c>
    </row>
    <row r="44" spans="1:8" ht="15.75" hidden="1">
      <c r="A44" s="32" t="s">
        <v>25</v>
      </c>
      <c r="B44" s="33" t="s">
        <v>41</v>
      </c>
      <c r="C44" s="14">
        <v>4038.48</v>
      </c>
      <c r="D44" s="35" t="s">
        <v>0</v>
      </c>
      <c r="E44" s="35" t="s">
        <v>0</v>
      </c>
      <c r="F44" s="51">
        <v>167420.86</v>
      </c>
      <c r="G44" s="35" t="s">
        <v>0</v>
      </c>
      <c r="H44" s="18">
        <v>0.024121725333390357</v>
      </c>
    </row>
    <row r="45" spans="1:8" ht="15.75" hidden="1">
      <c r="A45" s="32" t="s">
        <v>26</v>
      </c>
      <c r="B45" s="33" t="s">
        <v>42</v>
      </c>
      <c r="C45" s="14">
        <v>4040.13</v>
      </c>
      <c r="D45" s="35" t="s">
        <v>0</v>
      </c>
      <c r="E45" s="35" t="s">
        <v>0</v>
      </c>
      <c r="F45" s="51">
        <v>167630.56</v>
      </c>
      <c r="G45" s="35" t="s">
        <v>0</v>
      </c>
      <c r="H45" s="18">
        <v>0.02410139296796479</v>
      </c>
    </row>
    <row r="46" spans="1:8" ht="15.75" hidden="1">
      <c r="A46" s="32" t="s">
        <v>27</v>
      </c>
      <c r="B46" s="33" t="s">
        <v>28</v>
      </c>
      <c r="C46" s="14">
        <v>4041.27</v>
      </c>
      <c r="D46" s="35" t="s">
        <v>0</v>
      </c>
      <c r="E46" s="35" t="s">
        <v>0</v>
      </c>
      <c r="F46" s="51">
        <v>168623.25</v>
      </c>
      <c r="G46" s="34" t="s">
        <v>0</v>
      </c>
      <c r="H46" s="18">
        <v>0.02396626799685097</v>
      </c>
    </row>
    <row r="47" spans="1:8" ht="15.75" hidden="1">
      <c r="A47" s="32" t="s">
        <v>43</v>
      </c>
      <c r="B47" s="33" t="s">
        <v>44</v>
      </c>
      <c r="C47" s="14">
        <v>4045.78</v>
      </c>
      <c r="D47" s="35" t="s">
        <v>0</v>
      </c>
      <c r="E47" s="35" t="s">
        <v>0</v>
      </c>
      <c r="F47" s="51">
        <v>169035.02</v>
      </c>
      <c r="G47" s="35" t="s">
        <v>0</v>
      </c>
      <c r="H47" s="18">
        <v>0.023934566931751777</v>
      </c>
    </row>
    <row r="48" spans="1:8" ht="15.75" hidden="1">
      <c r="A48" s="32" t="s">
        <v>29</v>
      </c>
      <c r="B48" s="33" t="s">
        <v>30</v>
      </c>
      <c r="C48" s="14">
        <v>3990.47</v>
      </c>
      <c r="D48" s="35" t="s">
        <v>0</v>
      </c>
      <c r="E48" s="35" t="s">
        <v>0</v>
      </c>
      <c r="F48" s="51">
        <v>169674.47</v>
      </c>
      <c r="G48" s="35" t="s">
        <v>0</v>
      </c>
      <c r="H48" s="18">
        <v>0.023518387887111122</v>
      </c>
    </row>
    <row r="49" spans="1:8" ht="15.75" hidden="1">
      <c r="A49" s="32" t="s">
        <v>45</v>
      </c>
      <c r="B49" s="33" t="s">
        <v>31</v>
      </c>
      <c r="C49" s="14">
        <v>3660.94</v>
      </c>
      <c r="D49" s="35" t="s">
        <v>0</v>
      </c>
      <c r="E49" s="35" t="s">
        <v>0</v>
      </c>
      <c r="F49" s="51">
        <v>171824.82</v>
      </c>
      <c r="G49" s="35" t="s">
        <v>0</v>
      </c>
      <c r="H49" s="18">
        <v>0.02130623503635854</v>
      </c>
    </row>
    <row r="50" spans="1:8" ht="15.75" hidden="1">
      <c r="A50" s="30" t="s">
        <v>73</v>
      </c>
      <c r="B50" s="31">
        <v>2007</v>
      </c>
      <c r="C50" s="25">
        <f>C62</f>
        <v>3280.91</v>
      </c>
      <c r="D50" s="35" t="s">
        <v>0</v>
      </c>
      <c r="E50" s="35" t="s">
        <v>0</v>
      </c>
      <c r="F50" s="52">
        <f>F62</f>
        <v>178727.43</v>
      </c>
      <c r="G50" s="35" t="s">
        <v>0</v>
      </c>
      <c r="H50" s="27">
        <f>H62</f>
        <v>0.0183570591262908</v>
      </c>
    </row>
    <row r="51" spans="1:8" ht="15.75" hidden="1">
      <c r="A51" s="32" t="s">
        <v>33</v>
      </c>
      <c r="B51" s="33" t="s">
        <v>34</v>
      </c>
      <c r="C51" s="14">
        <v>3936.26</v>
      </c>
      <c r="D51" s="35" t="s">
        <v>0</v>
      </c>
      <c r="E51" s="35" t="s">
        <v>0</v>
      </c>
      <c r="F51" s="51">
        <v>172876.6</v>
      </c>
      <c r="G51" s="35" t="s">
        <v>0</v>
      </c>
      <c r="H51" s="18">
        <v>0.022769189121026212</v>
      </c>
    </row>
    <row r="52" spans="1:8" ht="15.75" hidden="1">
      <c r="A52" s="32" t="s">
        <v>35</v>
      </c>
      <c r="B52" s="33" t="s">
        <v>36</v>
      </c>
      <c r="C52" s="14">
        <v>4128.72</v>
      </c>
      <c r="D52" s="35" t="s">
        <v>0</v>
      </c>
      <c r="E52" s="35" t="s">
        <v>0</v>
      </c>
      <c r="F52" s="51">
        <v>173783.54</v>
      </c>
      <c r="G52" s="35" t="s">
        <v>0</v>
      </c>
      <c r="H52" s="18">
        <v>0.023757831150176822</v>
      </c>
    </row>
    <row r="53" spans="1:8" ht="15.75" hidden="1">
      <c r="A53" s="32" t="s">
        <v>37</v>
      </c>
      <c r="B53" s="33" t="s">
        <v>21</v>
      </c>
      <c r="C53" s="14">
        <v>4039.76</v>
      </c>
      <c r="D53" s="34" t="s">
        <v>0</v>
      </c>
      <c r="E53" s="34" t="s">
        <v>0</v>
      </c>
      <c r="F53" s="51">
        <v>173818.54</v>
      </c>
      <c r="G53" s="35" t="s">
        <v>0</v>
      </c>
      <c r="H53" s="18">
        <v>0.023241249178597403</v>
      </c>
    </row>
    <row r="54" spans="1:8" ht="15.75" hidden="1">
      <c r="A54" s="32" t="s">
        <v>22</v>
      </c>
      <c r="B54" s="33" t="s">
        <v>38</v>
      </c>
      <c r="C54" s="14">
        <v>4092.4</v>
      </c>
      <c r="D54" s="35" t="s">
        <v>0</v>
      </c>
      <c r="E54" s="35" t="s">
        <v>0</v>
      </c>
      <c r="F54" s="51">
        <v>174209.79</v>
      </c>
      <c r="G54" s="35" t="s">
        <v>0</v>
      </c>
      <c r="H54" s="18">
        <v>0.023491217112425196</v>
      </c>
    </row>
    <row r="55" spans="1:8" ht="15.75" hidden="1">
      <c r="A55" s="32" t="s">
        <v>39</v>
      </c>
      <c r="B55" s="33" t="s">
        <v>23</v>
      </c>
      <c r="C55" s="14">
        <v>4081.7</v>
      </c>
      <c r="D55" s="35" t="s">
        <v>0</v>
      </c>
      <c r="E55" s="35" t="s">
        <v>0</v>
      </c>
      <c r="F55" s="51">
        <v>174924.94</v>
      </c>
      <c r="G55" s="35" t="s">
        <v>0</v>
      </c>
      <c r="H55" s="18">
        <v>0.02333400828949834</v>
      </c>
    </row>
    <row r="56" spans="1:8" ht="15.75" hidden="1">
      <c r="A56" s="32" t="s">
        <v>40</v>
      </c>
      <c r="B56" s="33" t="s">
        <v>24</v>
      </c>
      <c r="C56" s="14">
        <v>4077.26</v>
      </c>
      <c r="D56" s="35" t="s">
        <v>0</v>
      </c>
      <c r="E56" s="35" t="s">
        <v>0</v>
      </c>
      <c r="F56" s="51">
        <v>175639.44</v>
      </c>
      <c r="G56" s="35" t="s">
        <v>0</v>
      </c>
      <c r="H56" s="18">
        <v>0.023213806648438414</v>
      </c>
    </row>
    <row r="57" spans="1:8" ht="15.75" hidden="1">
      <c r="A57" s="32" t="s">
        <v>25</v>
      </c>
      <c r="B57" s="33" t="s">
        <v>41</v>
      </c>
      <c r="C57" s="14">
        <v>4141.65</v>
      </c>
      <c r="D57" s="35" t="s">
        <v>0</v>
      </c>
      <c r="E57" s="35" t="s">
        <v>0</v>
      </c>
      <c r="F57" s="51">
        <v>176510.88</v>
      </c>
      <c r="G57" s="35" t="s">
        <v>0</v>
      </c>
      <c r="H57" s="18">
        <v>0.023463992701186463</v>
      </c>
    </row>
    <row r="58" spans="1:8" ht="15.75" hidden="1">
      <c r="A58" s="32" t="s">
        <v>26</v>
      </c>
      <c r="B58" s="33" t="s">
        <v>42</v>
      </c>
      <c r="C58" s="14">
        <v>3948.14</v>
      </c>
      <c r="D58" s="35" t="s">
        <v>0</v>
      </c>
      <c r="E58" s="35" t="s">
        <v>0</v>
      </c>
      <c r="F58" s="51">
        <v>176591.84</v>
      </c>
      <c r="G58" s="35" t="s">
        <v>0</v>
      </c>
      <c r="H58" s="18">
        <v>0.022357431691067946</v>
      </c>
    </row>
    <row r="59" spans="1:8" ht="15.75" hidden="1">
      <c r="A59" s="32" t="s">
        <v>27</v>
      </c>
      <c r="B59" s="33" t="s">
        <v>28</v>
      </c>
      <c r="C59" s="14">
        <v>3817.79</v>
      </c>
      <c r="D59" s="35" t="s">
        <v>0</v>
      </c>
      <c r="E59" s="35" t="s">
        <v>0</v>
      </c>
      <c r="F59" s="51">
        <v>176805.66</v>
      </c>
      <c r="G59" s="35" t="s">
        <v>0</v>
      </c>
      <c r="H59" s="18">
        <v>0.02159314356791519</v>
      </c>
    </row>
    <row r="60" spans="1:8" ht="15.75" hidden="1">
      <c r="A60" s="32" t="s">
        <v>43</v>
      </c>
      <c r="B60" s="33" t="s">
        <v>44</v>
      </c>
      <c r="C60" s="14">
        <v>3809.2</v>
      </c>
      <c r="D60" s="35" t="s">
        <v>0</v>
      </c>
      <c r="E60" s="35" t="s">
        <v>0</v>
      </c>
      <c r="F60" s="51">
        <v>176306.09</v>
      </c>
      <c r="G60" s="35" t="s">
        <v>0</v>
      </c>
      <c r="H60" s="18">
        <v>0.021605606476781374</v>
      </c>
    </row>
    <row r="61" spans="1:8" ht="15.75" hidden="1">
      <c r="A61" s="32" t="s">
        <v>29</v>
      </c>
      <c r="B61" s="33" t="s">
        <v>30</v>
      </c>
      <c r="C61" s="14">
        <v>3775.67</v>
      </c>
      <c r="D61" s="35" t="s">
        <v>0</v>
      </c>
      <c r="E61" s="35" t="s">
        <v>0</v>
      </c>
      <c r="F61" s="51">
        <v>176927.32</v>
      </c>
      <c r="G61" s="35" t="s">
        <v>0</v>
      </c>
      <c r="H61" s="18">
        <v>0.02134023168383492</v>
      </c>
    </row>
    <row r="62" spans="1:8" ht="15.75" hidden="1">
      <c r="A62" s="32" t="s">
        <v>45</v>
      </c>
      <c r="B62" s="33" t="s">
        <v>31</v>
      </c>
      <c r="C62" s="14">
        <v>3280.91</v>
      </c>
      <c r="D62" s="35" t="s">
        <v>0</v>
      </c>
      <c r="E62" s="35" t="s">
        <v>0</v>
      </c>
      <c r="F62" s="51">
        <v>178727.43</v>
      </c>
      <c r="G62" s="35" t="s">
        <v>0</v>
      </c>
      <c r="H62" s="18">
        <v>0.0183570591262908</v>
      </c>
    </row>
    <row r="63" spans="1:8" ht="18.75" customHeight="1">
      <c r="A63" s="30" t="s">
        <v>72</v>
      </c>
      <c r="B63" s="31">
        <v>2008</v>
      </c>
      <c r="C63" s="25">
        <f>C75</f>
        <v>2851.71</v>
      </c>
      <c r="D63" s="35" t="s">
        <v>0</v>
      </c>
      <c r="E63" s="35" t="s">
        <v>0</v>
      </c>
      <c r="F63" s="52">
        <f>F75</f>
        <v>185140.03</v>
      </c>
      <c r="G63" s="35" t="s">
        <v>0</v>
      </c>
      <c r="H63" s="27">
        <f>H75</f>
        <v>0.0154029898342352</v>
      </c>
    </row>
    <row r="64" spans="1:8" ht="15.75" hidden="1">
      <c r="A64" s="32" t="s">
        <v>33</v>
      </c>
      <c r="B64" s="33" t="s">
        <v>34</v>
      </c>
      <c r="C64" s="14">
        <v>3286.56</v>
      </c>
      <c r="D64" s="35" t="s">
        <v>0</v>
      </c>
      <c r="E64" s="35" t="s">
        <v>0</v>
      </c>
      <c r="F64" s="51">
        <v>179815.26</v>
      </c>
      <c r="G64" s="35" t="s">
        <v>0</v>
      </c>
      <c r="H64" s="18">
        <f>C64/F64</f>
        <v>0.018277425397599734</v>
      </c>
    </row>
    <row r="65" spans="1:8" ht="15.75" hidden="1">
      <c r="A65" s="32" t="s">
        <v>35</v>
      </c>
      <c r="B65" s="33" t="s">
        <v>36</v>
      </c>
      <c r="C65" s="14">
        <v>3199.15</v>
      </c>
      <c r="D65" s="35" t="s">
        <v>0</v>
      </c>
      <c r="E65" s="35" t="s">
        <v>0</v>
      </c>
      <c r="F65" s="51">
        <v>178712.02</v>
      </c>
      <c r="G65" s="35" t="s">
        <v>0</v>
      </c>
      <c r="H65" s="18">
        <f aca="true" t="shared" si="1" ref="H65:H75">C65/F65</f>
        <v>0.01790114621277293</v>
      </c>
    </row>
    <row r="66" spans="1:8" ht="15.75" hidden="1">
      <c r="A66" s="32" t="s">
        <v>37</v>
      </c>
      <c r="B66" s="33" t="s">
        <v>21</v>
      </c>
      <c r="C66" s="14">
        <v>3020.03</v>
      </c>
      <c r="D66" s="34" t="s">
        <v>0</v>
      </c>
      <c r="E66" s="34" t="s">
        <v>0</v>
      </c>
      <c r="F66" s="51">
        <v>179188.58</v>
      </c>
      <c r="G66" s="35" t="s">
        <v>0</v>
      </c>
      <c r="H66" s="18">
        <f t="shared" si="1"/>
        <v>0.01685392004334205</v>
      </c>
    </row>
    <row r="67" spans="1:8" ht="15.75" hidden="1">
      <c r="A67" s="32" t="s">
        <v>22</v>
      </c>
      <c r="B67" s="33" t="s">
        <v>38</v>
      </c>
      <c r="C67" s="14">
        <v>2964.4</v>
      </c>
      <c r="D67" s="35" t="s">
        <v>0</v>
      </c>
      <c r="E67" s="35" t="s">
        <v>0</v>
      </c>
      <c r="F67" s="51">
        <v>179470.05</v>
      </c>
      <c r="G67" s="35" t="s">
        <v>0</v>
      </c>
      <c r="H67" s="18">
        <f t="shared" si="1"/>
        <v>0.016517519218387695</v>
      </c>
    </row>
    <row r="68" spans="1:8" ht="15.75" hidden="1">
      <c r="A68" s="32" t="s">
        <v>39</v>
      </c>
      <c r="B68" s="33" t="s">
        <v>23</v>
      </c>
      <c r="C68" s="14">
        <v>2898.74</v>
      </c>
      <c r="D68" s="35" t="s">
        <v>0</v>
      </c>
      <c r="E68" s="35" t="s">
        <v>0</v>
      </c>
      <c r="F68" s="51">
        <v>179941.27</v>
      </c>
      <c r="G68" s="35" t="s">
        <v>0</v>
      </c>
      <c r="H68" s="18">
        <f t="shared" si="1"/>
        <v>0.016109367239655472</v>
      </c>
    </row>
    <row r="69" spans="1:8" ht="15.75" hidden="1">
      <c r="A69" s="32" t="s">
        <v>40</v>
      </c>
      <c r="B69" s="33" t="s">
        <v>24</v>
      </c>
      <c r="C69" s="14">
        <v>2812.17</v>
      </c>
      <c r="D69" s="35" t="s">
        <v>0</v>
      </c>
      <c r="E69" s="35" t="s">
        <v>0</v>
      </c>
      <c r="F69" s="51">
        <v>181131.17</v>
      </c>
      <c r="G69" s="35" t="s">
        <v>0</v>
      </c>
      <c r="H69" s="18">
        <f t="shared" si="1"/>
        <v>0.015525599486824934</v>
      </c>
    </row>
    <row r="70" spans="1:8" ht="15.75" hidden="1">
      <c r="A70" s="32" t="s">
        <v>25</v>
      </c>
      <c r="B70" s="33" t="s">
        <v>41</v>
      </c>
      <c r="C70" s="14">
        <v>2801.79</v>
      </c>
      <c r="D70" s="35" t="s">
        <v>0</v>
      </c>
      <c r="E70" s="35" t="s">
        <v>0</v>
      </c>
      <c r="F70" s="51">
        <v>182134.01</v>
      </c>
      <c r="G70" s="35" t="s">
        <v>0</v>
      </c>
      <c r="H70" s="18">
        <f t="shared" si="1"/>
        <v>0.015383123668116679</v>
      </c>
    </row>
    <row r="71" spans="1:8" ht="15.75" hidden="1">
      <c r="A71" s="32" t="s">
        <v>26</v>
      </c>
      <c r="B71" s="33" t="s">
        <v>42</v>
      </c>
      <c r="C71" s="14">
        <v>2801.79</v>
      </c>
      <c r="D71" s="35" t="s">
        <v>0</v>
      </c>
      <c r="E71" s="35" t="s">
        <v>0</v>
      </c>
      <c r="F71" s="51">
        <v>182800</v>
      </c>
      <c r="G71" s="35" t="s">
        <v>0</v>
      </c>
      <c r="H71" s="18">
        <f t="shared" si="1"/>
        <v>0.015327078774617068</v>
      </c>
    </row>
    <row r="72" spans="1:8" ht="15.75" hidden="1">
      <c r="A72" s="32" t="s">
        <v>27</v>
      </c>
      <c r="B72" s="33" t="s">
        <v>28</v>
      </c>
      <c r="C72" s="14">
        <v>2817.55</v>
      </c>
      <c r="D72" s="35" t="s">
        <v>0</v>
      </c>
      <c r="E72" s="35" t="s">
        <v>0</v>
      </c>
      <c r="F72" s="51">
        <v>184630.15</v>
      </c>
      <c r="G72" s="35" t="s">
        <v>0</v>
      </c>
      <c r="H72" s="18">
        <f t="shared" si="1"/>
        <v>0.01526050864390242</v>
      </c>
    </row>
    <row r="73" spans="1:8" ht="15.75" hidden="1">
      <c r="A73" s="32" t="s">
        <v>43</v>
      </c>
      <c r="B73" s="33" t="s">
        <v>44</v>
      </c>
      <c r="C73" s="14">
        <v>2863.82</v>
      </c>
      <c r="D73" s="35" t="s">
        <v>0</v>
      </c>
      <c r="E73" s="35" t="s">
        <v>0</v>
      </c>
      <c r="F73" s="51">
        <v>186047.23</v>
      </c>
      <c r="G73" s="34" t="s">
        <v>0</v>
      </c>
      <c r="H73" s="18">
        <f t="shared" si="1"/>
        <v>0.015392973063882757</v>
      </c>
    </row>
    <row r="74" spans="1:8" ht="15.75" hidden="1">
      <c r="A74" s="32" t="s">
        <v>29</v>
      </c>
      <c r="B74" s="33" t="s">
        <v>30</v>
      </c>
      <c r="C74" s="14">
        <v>2982.26</v>
      </c>
      <c r="D74" s="35" t="s">
        <v>0</v>
      </c>
      <c r="E74" s="35" t="s">
        <v>0</v>
      </c>
      <c r="F74" s="51">
        <v>186672.11</v>
      </c>
      <c r="G74" s="35" t="s">
        <v>0</v>
      </c>
      <c r="H74" s="18">
        <f t="shared" si="1"/>
        <v>0.015975926987700523</v>
      </c>
    </row>
    <row r="75" spans="1:8" ht="15.75" hidden="1">
      <c r="A75" s="32" t="s">
        <v>45</v>
      </c>
      <c r="B75" s="33" t="s">
        <v>31</v>
      </c>
      <c r="C75" s="14">
        <v>2851.71</v>
      </c>
      <c r="D75" s="35" t="s">
        <v>0</v>
      </c>
      <c r="E75" s="35" t="s">
        <v>0</v>
      </c>
      <c r="F75" s="51">
        <v>185140.03</v>
      </c>
      <c r="G75" s="35" t="s">
        <v>0</v>
      </c>
      <c r="H75" s="18">
        <f t="shared" si="1"/>
        <v>0.0154029898342352</v>
      </c>
    </row>
    <row r="76" spans="1:8" ht="18.75" customHeight="1">
      <c r="A76" s="30" t="s">
        <v>71</v>
      </c>
      <c r="B76" s="31">
        <v>2009</v>
      </c>
      <c r="C76" s="25">
        <f>C88</f>
        <v>2148.7</v>
      </c>
      <c r="D76" s="35" t="s">
        <v>0</v>
      </c>
      <c r="E76" s="35" t="s">
        <v>0</v>
      </c>
      <c r="F76" s="52">
        <f>F88</f>
        <v>186117.42</v>
      </c>
      <c r="G76" s="35" t="s">
        <v>0</v>
      </c>
      <c r="H76" s="27">
        <f>H88</f>
        <v>0.011544862377739815</v>
      </c>
    </row>
    <row r="77" spans="1:8" ht="15.75" hidden="1">
      <c r="A77" s="32" t="s">
        <v>33</v>
      </c>
      <c r="B77" s="33" t="s">
        <v>34</v>
      </c>
      <c r="C77" s="14">
        <v>2896.25</v>
      </c>
      <c r="D77" s="35" t="s">
        <v>0</v>
      </c>
      <c r="E77" s="35" t="s">
        <v>0</v>
      </c>
      <c r="F77" s="51">
        <v>184139.57</v>
      </c>
      <c r="G77" s="35" t="s">
        <v>0</v>
      </c>
      <c r="H77" s="18">
        <f>C77/F77</f>
        <v>0.015728558505920264</v>
      </c>
    </row>
    <row r="78" spans="1:8" ht="15.75" hidden="1">
      <c r="A78" s="32" t="s">
        <v>35</v>
      </c>
      <c r="B78" s="33" t="s">
        <v>36</v>
      </c>
      <c r="C78" s="14">
        <v>2935.11</v>
      </c>
      <c r="D78" s="35" t="s">
        <v>0</v>
      </c>
      <c r="E78" s="35" t="s">
        <v>0</v>
      </c>
      <c r="F78" s="51">
        <v>182356.29</v>
      </c>
      <c r="G78" s="35" t="s">
        <v>0</v>
      </c>
      <c r="H78" s="18">
        <f aca="true" t="shared" si="2" ref="H78:H88">C78/F78</f>
        <v>0.01609546893063025</v>
      </c>
    </row>
    <row r="79" spans="1:8" ht="15.75" hidden="1">
      <c r="A79" s="32" t="s">
        <v>37</v>
      </c>
      <c r="B79" s="33" t="s">
        <v>21</v>
      </c>
      <c r="C79" s="14">
        <v>2945.65</v>
      </c>
      <c r="D79" s="34" t="s">
        <v>0</v>
      </c>
      <c r="E79" s="34" t="s">
        <v>0</v>
      </c>
      <c r="F79" s="51">
        <v>181146.03</v>
      </c>
      <c r="G79" s="35" t="s">
        <v>0</v>
      </c>
      <c r="H79" s="18">
        <f t="shared" si="2"/>
        <v>0.016261189936097414</v>
      </c>
    </row>
    <row r="80" spans="1:8" ht="15.75" hidden="1">
      <c r="A80" s="32" t="s">
        <v>22</v>
      </c>
      <c r="B80" s="33" t="s">
        <v>38</v>
      </c>
      <c r="C80" s="14">
        <v>2933.03</v>
      </c>
      <c r="D80" s="35" t="s">
        <v>0</v>
      </c>
      <c r="E80" s="35" t="s">
        <v>0</v>
      </c>
      <c r="F80" s="51">
        <v>180343.13</v>
      </c>
      <c r="G80" s="35" t="s">
        <v>0</v>
      </c>
      <c r="H80" s="18">
        <f t="shared" si="2"/>
        <v>0.01626360815629628</v>
      </c>
    </row>
    <row r="81" spans="1:8" ht="15.75" hidden="1">
      <c r="A81" s="32" t="s">
        <v>39</v>
      </c>
      <c r="B81" s="33" t="s">
        <v>23</v>
      </c>
      <c r="C81" s="14">
        <v>2895.25</v>
      </c>
      <c r="D81" s="35" t="s">
        <v>0</v>
      </c>
      <c r="E81" s="35" t="s">
        <v>0</v>
      </c>
      <c r="F81" s="51">
        <v>180063</v>
      </c>
      <c r="G81" s="35" t="s">
        <v>0</v>
      </c>
      <c r="H81" s="18">
        <f t="shared" si="2"/>
        <v>0.016079094539133525</v>
      </c>
    </row>
    <row r="82" spans="1:8" ht="15.75" hidden="1">
      <c r="A82" s="32" t="s">
        <v>40</v>
      </c>
      <c r="B82" s="33" t="s">
        <v>24</v>
      </c>
      <c r="C82" s="14">
        <v>2712.75</v>
      </c>
      <c r="D82" s="35" t="s">
        <v>0</v>
      </c>
      <c r="E82" s="35" t="s">
        <v>0</v>
      </c>
      <c r="F82" s="51">
        <v>180549.13</v>
      </c>
      <c r="G82" s="35" t="s">
        <v>0</v>
      </c>
      <c r="H82" s="18">
        <f t="shared" si="2"/>
        <v>0.015024996243404773</v>
      </c>
    </row>
    <row r="83" spans="1:8" ht="15.75" hidden="1">
      <c r="A83" s="32" t="s">
        <v>25</v>
      </c>
      <c r="B83" s="33" t="s">
        <v>41</v>
      </c>
      <c r="C83" s="14">
        <v>2659.64</v>
      </c>
      <c r="D83" s="35" t="s">
        <v>0</v>
      </c>
      <c r="E83" s="35" t="s">
        <v>0</v>
      </c>
      <c r="F83" s="51">
        <v>180637.41</v>
      </c>
      <c r="G83" s="35" t="s">
        <v>0</v>
      </c>
      <c r="H83" s="18">
        <f t="shared" si="2"/>
        <v>0.014723638918427805</v>
      </c>
    </row>
    <row r="84" spans="1:8" ht="15.75" hidden="1">
      <c r="A84" s="32" t="s">
        <v>26</v>
      </c>
      <c r="B84" s="33" t="s">
        <v>42</v>
      </c>
      <c r="C84" s="14">
        <v>2623.3</v>
      </c>
      <c r="D84" s="35" t="s">
        <v>0</v>
      </c>
      <c r="E84" s="35" t="s">
        <v>0</v>
      </c>
      <c r="F84" s="51">
        <v>182559.89</v>
      </c>
      <c r="G84" s="35" t="s">
        <v>0</v>
      </c>
      <c r="H84" s="18">
        <f t="shared" si="2"/>
        <v>0.014369531007057465</v>
      </c>
    </row>
    <row r="85" spans="1:8" ht="15.75" hidden="1">
      <c r="A85" s="32" t="s">
        <v>27</v>
      </c>
      <c r="B85" s="33" t="s">
        <v>28</v>
      </c>
      <c r="C85" s="14">
        <v>2527.94</v>
      </c>
      <c r="D85" s="35" t="s">
        <v>0</v>
      </c>
      <c r="E85" s="35" t="s">
        <v>0</v>
      </c>
      <c r="F85" s="51">
        <v>182550.09</v>
      </c>
      <c r="G85" s="35" t="s">
        <v>0</v>
      </c>
      <c r="H85" s="18">
        <f t="shared" si="2"/>
        <v>0.013847925246161205</v>
      </c>
    </row>
    <row r="86" spans="1:8" ht="15.75" hidden="1">
      <c r="A86" s="32" t="s">
        <v>43</v>
      </c>
      <c r="B86" s="33" t="s">
        <v>44</v>
      </c>
      <c r="C86" s="14">
        <v>2454.38</v>
      </c>
      <c r="D86" s="35" t="s">
        <v>0</v>
      </c>
      <c r="E86" s="35" t="s">
        <v>0</v>
      </c>
      <c r="F86" s="51">
        <v>181888.04</v>
      </c>
      <c r="G86" s="35" t="s">
        <v>0</v>
      </c>
      <c r="H86" s="18">
        <f t="shared" si="2"/>
        <v>0.013493905371678093</v>
      </c>
    </row>
    <row r="87" spans="1:8" ht="15.75" hidden="1">
      <c r="A87" s="32" t="s">
        <v>29</v>
      </c>
      <c r="B87" s="33" t="s">
        <v>30</v>
      </c>
      <c r="C87" s="14">
        <v>2373</v>
      </c>
      <c r="D87" s="35" t="s">
        <v>0</v>
      </c>
      <c r="E87" s="35" t="s">
        <v>0</v>
      </c>
      <c r="F87" s="51">
        <v>183303.41</v>
      </c>
      <c r="G87" s="35" t="s">
        <v>0</v>
      </c>
      <c r="H87" s="18">
        <f t="shared" si="2"/>
        <v>0.012945749345306777</v>
      </c>
    </row>
    <row r="88" spans="1:8" ht="15.75" hidden="1">
      <c r="A88" s="32" t="s">
        <v>45</v>
      </c>
      <c r="B88" s="33" t="s">
        <v>31</v>
      </c>
      <c r="C88" s="14">
        <v>2148.7</v>
      </c>
      <c r="D88" s="35" t="s">
        <v>0</v>
      </c>
      <c r="E88" s="35" t="s">
        <v>0</v>
      </c>
      <c r="F88" s="51">
        <v>186117.42</v>
      </c>
      <c r="G88" s="35" t="s">
        <v>0</v>
      </c>
      <c r="H88" s="18">
        <f t="shared" si="2"/>
        <v>0.011544862377739815</v>
      </c>
    </row>
    <row r="89" spans="1:8" ht="18.75" customHeight="1">
      <c r="A89" s="30" t="s">
        <v>70</v>
      </c>
      <c r="B89" s="31">
        <v>2010</v>
      </c>
      <c r="C89" s="25">
        <f>C101</f>
        <v>1217.06</v>
      </c>
      <c r="D89" s="35" t="s">
        <v>0</v>
      </c>
      <c r="E89" s="35" t="s">
        <v>0</v>
      </c>
      <c r="F89" s="52">
        <f>F101</f>
        <v>199730.92</v>
      </c>
      <c r="G89" s="35" t="s">
        <v>0</v>
      </c>
      <c r="H89" s="27">
        <f>H101</f>
        <v>0.006093498192468146</v>
      </c>
    </row>
    <row r="90" spans="1:8" ht="15.75" hidden="1">
      <c r="A90" s="32" t="s">
        <v>33</v>
      </c>
      <c r="B90" s="33" t="s">
        <v>34</v>
      </c>
      <c r="C90" s="14">
        <v>2114.11</v>
      </c>
      <c r="D90" s="35" t="s">
        <v>0</v>
      </c>
      <c r="E90" s="35" t="s">
        <v>0</v>
      </c>
      <c r="F90" s="51">
        <v>186428.45</v>
      </c>
      <c r="G90" s="35" t="s">
        <v>0</v>
      </c>
      <c r="H90" s="18">
        <f>C90/F90</f>
        <v>0.011340061026093388</v>
      </c>
    </row>
    <row r="91" spans="1:8" ht="15.75" hidden="1">
      <c r="A91" s="32" t="s">
        <v>35</v>
      </c>
      <c r="B91" s="33" t="s">
        <v>36</v>
      </c>
      <c r="C91" s="14">
        <v>2100.58</v>
      </c>
      <c r="D91" s="35" t="s">
        <v>0</v>
      </c>
      <c r="E91" s="35" t="s">
        <v>0</v>
      </c>
      <c r="F91" s="51">
        <v>186341.25</v>
      </c>
      <c r="G91" s="35" t="s">
        <v>0</v>
      </c>
      <c r="H91" s="18">
        <f>C91/F91</f>
        <v>0.011272758983853548</v>
      </c>
    </row>
    <row r="92" spans="1:8" ht="15.75" hidden="1">
      <c r="A92" s="32" t="s">
        <v>37</v>
      </c>
      <c r="B92" s="33" t="s">
        <v>21</v>
      </c>
      <c r="C92" s="14">
        <v>1982.82</v>
      </c>
      <c r="D92" s="34" t="s">
        <v>0</v>
      </c>
      <c r="E92" s="34" t="s">
        <v>0</v>
      </c>
      <c r="F92" s="51">
        <v>186100.57</v>
      </c>
      <c r="G92" s="35" t="s">
        <v>0</v>
      </c>
      <c r="H92" s="18">
        <f>C92/F92</f>
        <v>0.010654561670606381</v>
      </c>
    </row>
    <row r="93" spans="1:8" ht="15.75" hidden="1">
      <c r="A93" s="32" t="s">
        <v>22</v>
      </c>
      <c r="B93" s="33" t="s">
        <v>38</v>
      </c>
      <c r="C93" s="14">
        <v>1905.05</v>
      </c>
      <c r="D93" s="35" t="s">
        <v>0</v>
      </c>
      <c r="E93" s="35" t="s">
        <v>0</v>
      </c>
      <c r="F93" s="51">
        <v>187052.82</v>
      </c>
      <c r="G93" s="35" t="s">
        <v>0</v>
      </c>
      <c r="H93" s="18">
        <f aca="true" t="shared" si="3" ref="H93:H101">C93/F93</f>
        <v>0.01018455642636128</v>
      </c>
    </row>
    <row r="94" spans="1:8" ht="15.75" hidden="1">
      <c r="A94" s="32" t="s">
        <v>39</v>
      </c>
      <c r="B94" s="33" t="s">
        <v>23</v>
      </c>
      <c r="C94" s="14">
        <v>1837.79</v>
      </c>
      <c r="D94" s="35" t="s">
        <v>0</v>
      </c>
      <c r="E94" s="35" t="s">
        <v>0</v>
      </c>
      <c r="F94" s="51">
        <v>190931.92</v>
      </c>
      <c r="G94" s="35" t="s">
        <v>0</v>
      </c>
      <c r="H94" s="18">
        <f t="shared" si="3"/>
        <v>0.009625368036942172</v>
      </c>
    </row>
    <row r="95" spans="1:8" ht="15.75" hidden="1">
      <c r="A95" s="32" t="s">
        <v>40</v>
      </c>
      <c r="B95" s="33" t="s">
        <v>24</v>
      </c>
      <c r="C95" s="14">
        <v>1752.5</v>
      </c>
      <c r="D95" s="35" t="s">
        <v>0</v>
      </c>
      <c r="E95" s="35" t="s">
        <v>0</v>
      </c>
      <c r="F95" s="51">
        <v>191806.66</v>
      </c>
      <c r="G95" s="35" t="s">
        <v>0</v>
      </c>
      <c r="H95" s="18">
        <f t="shared" si="3"/>
        <v>0.009136804738688427</v>
      </c>
    </row>
    <row r="96" spans="1:8" ht="15.75" hidden="1">
      <c r="A96" s="32" t="s">
        <v>25</v>
      </c>
      <c r="B96" s="33" t="s">
        <v>41</v>
      </c>
      <c r="C96" s="14">
        <v>1679.36</v>
      </c>
      <c r="D96" s="35" t="s">
        <v>0</v>
      </c>
      <c r="E96" s="35" t="s">
        <v>0</v>
      </c>
      <c r="F96" s="51">
        <v>193232.16</v>
      </c>
      <c r="G96" s="35" t="s">
        <v>0</v>
      </c>
      <c r="H96" s="18">
        <f t="shared" si="3"/>
        <v>0.008690892861726536</v>
      </c>
    </row>
    <row r="97" spans="1:8" ht="15.75" hidden="1">
      <c r="A97" s="32" t="s">
        <v>26</v>
      </c>
      <c r="B97" s="33" t="s">
        <v>42</v>
      </c>
      <c r="C97" s="14">
        <v>1598.54</v>
      </c>
      <c r="D97" s="35" t="s">
        <v>0</v>
      </c>
      <c r="E97" s="35" t="s">
        <v>0</v>
      </c>
      <c r="F97" s="51">
        <v>194956.83</v>
      </c>
      <c r="G97" s="35" t="s">
        <v>0</v>
      </c>
      <c r="H97" s="18">
        <f t="shared" si="3"/>
        <v>0.008199456259111313</v>
      </c>
    </row>
    <row r="98" spans="1:8" ht="15.75" hidden="1">
      <c r="A98" s="32" t="s">
        <v>27</v>
      </c>
      <c r="B98" s="33" t="s">
        <v>28</v>
      </c>
      <c r="C98" s="14">
        <v>1517.83</v>
      </c>
      <c r="D98" s="35" t="s">
        <v>0</v>
      </c>
      <c r="E98" s="35" t="s">
        <v>0</v>
      </c>
      <c r="F98" s="51">
        <v>195018.61</v>
      </c>
      <c r="G98" s="35" t="s">
        <v>0</v>
      </c>
      <c r="H98" s="18">
        <f t="shared" si="3"/>
        <v>0.007783000812076345</v>
      </c>
    </row>
    <row r="99" spans="1:8" ht="15.75" hidden="1">
      <c r="A99" s="32" t="s">
        <v>43</v>
      </c>
      <c r="B99" s="33" t="s">
        <v>44</v>
      </c>
      <c r="C99" s="14">
        <v>1437.06</v>
      </c>
      <c r="D99" s="35" t="s">
        <v>0</v>
      </c>
      <c r="E99" s="35" t="s">
        <v>0</v>
      </c>
      <c r="F99" s="51">
        <v>196026.41</v>
      </c>
      <c r="G99" s="35" t="s">
        <v>0</v>
      </c>
      <c r="H99" s="18">
        <f t="shared" si="3"/>
        <v>0.007330950967270175</v>
      </c>
    </row>
    <row r="100" spans="1:8" ht="15.75" hidden="1">
      <c r="A100" s="32" t="s">
        <v>29</v>
      </c>
      <c r="B100" s="33" t="s">
        <v>30</v>
      </c>
      <c r="C100" s="14">
        <v>1380.11</v>
      </c>
      <c r="D100" s="35" t="s">
        <v>0</v>
      </c>
      <c r="E100" s="35" t="s">
        <v>0</v>
      </c>
      <c r="F100" s="51">
        <v>196428.79</v>
      </c>
      <c r="G100" s="34" t="s">
        <v>0</v>
      </c>
      <c r="H100" s="18">
        <f t="shared" si="3"/>
        <v>0.00702600672742524</v>
      </c>
    </row>
    <row r="101" spans="1:8" ht="15.75" hidden="1">
      <c r="A101" s="32" t="s">
        <v>45</v>
      </c>
      <c r="B101" s="33" t="s">
        <v>31</v>
      </c>
      <c r="C101" s="14">
        <v>1217.06</v>
      </c>
      <c r="D101" s="35" t="s">
        <v>0</v>
      </c>
      <c r="E101" s="35" t="s">
        <v>0</v>
      </c>
      <c r="F101" s="51">
        <v>199730.92</v>
      </c>
      <c r="G101" s="35" t="s">
        <v>0</v>
      </c>
      <c r="H101" s="18">
        <f t="shared" si="3"/>
        <v>0.006093498192468146</v>
      </c>
    </row>
    <row r="102" spans="1:8" ht="18.75" customHeight="1">
      <c r="A102" s="30" t="s">
        <v>69</v>
      </c>
      <c r="B102" s="31">
        <v>2011</v>
      </c>
      <c r="C102" s="25">
        <f>C114</f>
        <v>928.18</v>
      </c>
      <c r="D102" s="35" t="s">
        <v>0</v>
      </c>
      <c r="E102" s="35" t="s">
        <v>0</v>
      </c>
      <c r="F102" s="52">
        <f>F114</f>
        <v>215131.81</v>
      </c>
      <c r="G102" s="35" t="s">
        <v>0</v>
      </c>
      <c r="H102" s="27">
        <f>H114</f>
        <v>0.004314471207210129</v>
      </c>
    </row>
    <row r="103" spans="1:8" ht="15.75" hidden="1">
      <c r="A103" s="32" t="s">
        <v>33</v>
      </c>
      <c r="B103" s="33" t="s">
        <v>34</v>
      </c>
      <c r="C103" s="14">
        <v>1191.21</v>
      </c>
      <c r="D103" s="35" t="s">
        <v>0</v>
      </c>
      <c r="E103" s="35" t="s">
        <v>0</v>
      </c>
      <c r="F103" s="51">
        <v>202793.08</v>
      </c>
      <c r="G103" s="35" t="s">
        <v>0</v>
      </c>
      <c r="H103" s="18">
        <f>C103/F103</f>
        <v>0.005874017002947044</v>
      </c>
    </row>
    <row r="104" spans="1:8" ht="15.75" hidden="1">
      <c r="A104" s="32" t="s">
        <v>35</v>
      </c>
      <c r="B104" s="33" t="s">
        <v>36</v>
      </c>
      <c r="C104" s="14">
        <v>1185.81</v>
      </c>
      <c r="D104" s="35" t="s">
        <v>0</v>
      </c>
      <c r="E104" s="35" t="s">
        <v>0</v>
      </c>
      <c r="F104" s="51">
        <v>203555.04</v>
      </c>
      <c r="G104" s="35" t="s">
        <v>0</v>
      </c>
      <c r="H104" s="18">
        <f aca="true" t="shared" si="4" ref="H104:H114">C104/F104</f>
        <v>0.005825500562403171</v>
      </c>
    </row>
    <row r="105" spans="1:8" ht="15.75" hidden="1">
      <c r="A105" s="32" t="s">
        <v>37</v>
      </c>
      <c r="B105" s="33" t="s">
        <v>21</v>
      </c>
      <c r="C105" s="14">
        <v>1131.13</v>
      </c>
      <c r="D105" s="34" t="s">
        <v>0</v>
      </c>
      <c r="E105" s="34" t="s">
        <v>0</v>
      </c>
      <c r="F105" s="51">
        <v>204559.91</v>
      </c>
      <c r="G105" s="35" t="s">
        <v>0</v>
      </c>
      <c r="H105" s="18">
        <f t="shared" si="4"/>
        <v>0.005529578107460059</v>
      </c>
    </row>
    <row r="106" spans="1:8" ht="15.75" hidden="1">
      <c r="A106" s="32" t="s">
        <v>22</v>
      </c>
      <c r="B106" s="33" t="s">
        <v>38</v>
      </c>
      <c r="C106" s="14">
        <v>1102.95</v>
      </c>
      <c r="D106" s="35" t="s">
        <v>0</v>
      </c>
      <c r="E106" s="35" t="s">
        <v>0</v>
      </c>
      <c r="F106" s="51">
        <v>204747.8</v>
      </c>
      <c r="G106" s="35" t="s">
        <v>0</v>
      </c>
      <c r="H106" s="18">
        <f t="shared" si="4"/>
        <v>0.005386871067723317</v>
      </c>
    </row>
    <row r="107" spans="1:8" ht="15.75" hidden="1">
      <c r="A107" s="32" t="s">
        <v>39</v>
      </c>
      <c r="B107" s="33" t="s">
        <v>23</v>
      </c>
      <c r="C107" s="14">
        <v>1034.41</v>
      </c>
      <c r="D107" s="35" t="s">
        <v>0</v>
      </c>
      <c r="E107" s="35" t="s">
        <v>0</v>
      </c>
      <c r="F107" s="51">
        <v>206806.47</v>
      </c>
      <c r="G107" s="35" t="s">
        <v>0</v>
      </c>
      <c r="H107" s="18">
        <f t="shared" si="4"/>
        <v>0.005001826103409628</v>
      </c>
    </row>
    <row r="108" spans="1:8" ht="15.75" hidden="1">
      <c r="A108" s="32" t="s">
        <v>40</v>
      </c>
      <c r="B108" s="33" t="s">
        <v>24</v>
      </c>
      <c r="C108" s="14">
        <v>994.64</v>
      </c>
      <c r="D108" s="35" t="s">
        <v>0</v>
      </c>
      <c r="E108" s="35" t="s">
        <v>0</v>
      </c>
      <c r="F108" s="51">
        <v>207082.66</v>
      </c>
      <c r="G108" s="35" t="s">
        <v>0</v>
      </c>
      <c r="H108" s="18">
        <f t="shared" si="4"/>
        <v>0.004803106160602727</v>
      </c>
    </row>
    <row r="109" spans="1:8" ht="15.75" hidden="1">
      <c r="A109" s="32" t="s">
        <v>25</v>
      </c>
      <c r="B109" s="33" t="s">
        <v>41</v>
      </c>
      <c r="C109" s="14">
        <v>968.96</v>
      </c>
      <c r="D109" s="35" t="s">
        <v>0</v>
      </c>
      <c r="E109" s="35" t="s">
        <v>0</v>
      </c>
      <c r="F109" s="51">
        <v>208729.55</v>
      </c>
      <c r="G109" s="35" t="s">
        <v>0</v>
      </c>
      <c r="H109" s="18">
        <f t="shared" si="4"/>
        <v>0.0046421793176864515</v>
      </c>
    </row>
    <row r="110" spans="1:8" ht="15.75" hidden="1">
      <c r="A110" s="32" t="s">
        <v>26</v>
      </c>
      <c r="B110" s="33" t="s">
        <v>42</v>
      </c>
      <c r="C110" s="14">
        <v>987.08</v>
      </c>
      <c r="D110" s="35" t="s">
        <v>0</v>
      </c>
      <c r="E110" s="35" t="s">
        <v>0</v>
      </c>
      <c r="F110" s="51">
        <v>211207.18</v>
      </c>
      <c r="G110" s="35" t="s">
        <v>0</v>
      </c>
      <c r="H110" s="18">
        <f t="shared" si="4"/>
        <v>0.0046735153606046916</v>
      </c>
    </row>
    <row r="111" spans="1:8" ht="15.75" hidden="1">
      <c r="A111" s="32" t="s">
        <v>27</v>
      </c>
      <c r="B111" s="33" t="s">
        <v>28</v>
      </c>
      <c r="C111" s="14">
        <v>1087.12</v>
      </c>
      <c r="D111" s="35" t="s">
        <v>0</v>
      </c>
      <c r="E111" s="35" t="s">
        <v>0</v>
      </c>
      <c r="F111" s="51">
        <v>213403.23</v>
      </c>
      <c r="G111" s="35" t="s">
        <v>0</v>
      </c>
      <c r="H111" s="18">
        <f t="shared" si="4"/>
        <v>0.005094205931184827</v>
      </c>
    </row>
    <row r="112" spans="1:8" ht="15.75" hidden="1">
      <c r="A112" s="32" t="s">
        <v>43</v>
      </c>
      <c r="B112" s="33" t="s">
        <v>44</v>
      </c>
      <c r="C112" s="14">
        <v>984.15</v>
      </c>
      <c r="D112" s="35" t="s">
        <v>0</v>
      </c>
      <c r="E112" s="35" t="s">
        <v>0</v>
      </c>
      <c r="F112" s="51">
        <v>213059.45</v>
      </c>
      <c r="G112" s="35" t="s">
        <v>0</v>
      </c>
      <c r="H112" s="18">
        <f t="shared" si="4"/>
        <v>0.004619133298241406</v>
      </c>
    </row>
    <row r="113" spans="1:8" ht="15.75" hidden="1">
      <c r="A113" s="32" t="s">
        <v>29</v>
      </c>
      <c r="B113" s="33" t="s">
        <v>30</v>
      </c>
      <c r="C113" s="14">
        <v>971.68</v>
      </c>
      <c r="D113" s="35" t="s">
        <v>0</v>
      </c>
      <c r="E113" s="35" t="s">
        <v>0</v>
      </c>
      <c r="F113" s="51">
        <v>213983.34</v>
      </c>
      <c r="G113" s="35" t="s">
        <v>0</v>
      </c>
      <c r="H113" s="18">
        <f t="shared" si="4"/>
        <v>0.004540914259960612</v>
      </c>
    </row>
    <row r="114" spans="1:8" ht="15.75" hidden="1">
      <c r="A114" s="32" t="s">
        <v>45</v>
      </c>
      <c r="B114" s="33" t="s">
        <v>31</v>
      </c>
      <c r="C114" s="14">
        <v>928.18</v>
      </c>
      <c r="D114" s="35" t="s">
        <v>0</v>
      </c>
      <c r="E114" s="35" t="s">
        <v>0</v>
      </c>
      <c r="F114" s="51">
        <v>215131.81</v>
      </c>
      <c r="G114" s="35" t="s">
        <v>0</v>
      </c>
      <c r="H114" s="18">
        <f t="shared" si="4"/>
        <v>0.004314471207210129</v>
      </c>
    </row>
    <row r="115" spans="1:8" ht="18.75" customHeight="1">
      <c r="A115" s="30" t="s">
        <v>68</v>
      </c>
      <c r="B115" s="31">
        <v>2012</v>
      </c>
      <c r="C115" s="25">
        <f>C127</f>
        <v>903.33</v>
      </c>
      <c r="D115" s="35" t="s">
        <v>0</v>
      </c>
      <c r="E115" s="35" t="s">
        <v>0</v>
      </c>
      <c r="F115" s="52">
        <f>F127</f>
        <v>224099.32</v>
      </c>
      <c r="G115" s="35" t="s">
        <v>0</v>
      </c>
      <c r="H115" s="27">
        <f>H127</f>
        <v>0.0040309359260884865</v>
      </c>
    </row>
    <row r="116" spans="1:8" ht="15.75" hidden="1">
      <c r="A116" s="32" t="s">
        <v>33</v>
      </c>
      <c r="B116" s="33" t="s">
        <v>34</v>
      </c>
      <c r="C116" s="14">
        <v>938.53</v>
      </c>
      <c r="D116" s="35" t="s">
        <v>0</v>
      </c>
      <c r="E116" s="35" t="s">
        <v>0</v>
      </c>
      <c r="F116" s="51">
        <v>218150.71</v>
      </c>
      <c r="G116" s="35" t="s">
        <v>0</v>
      </c>
      <c r="H116" s="18">
        <f>C116/F116</f>
        <v>0.0043022092387414185</v>
      </c>
    </row>
    <row r="117" spans="1:8" ht="15.75" hidden="1">
      <c r="A117" s="32" t="s">
        <v>35</v>
      </c>
      <c r="B117" s="33" t="s">
        <v>36</v>
      </c>
      <c r="C117" s="14">
        <v>938.86</v>
      </c>
      <c r="D117" s="35" t="s">
        <v>0</v>
      </c>
      <c r="E117" s="35" t="s">
        <v>0</v>
      </c>
      <c r="F117" s="51">
        <v>218176.67</v>
      </c>
      <c r="G117" s="35" t="s">
        <v>0</v>
      </c>
      <c r="H117" s="18">
        <f aca="true" t="shared" si="5" ref="H117:H127">C117/F117</f>
        <v>0.004303209871156251</v>
      </c>
    </row>
    <row r="118" spans="1:8" ht="15.75" hidden="1">
      <c r="A118" s="32" t="s">
        <v>37</v>
      </c>
      <c r="B118" s="33" t="s">
        <v>21</v>
      </c>
      <c r="C118" s="14">
        <v>963.67</v>
      </c>
      <c r="D118" s="34" t="s">
        <v>0</v>
      </c>
      <c r="E118" s="34" t="s">
        <v>0</v>
      </c>
      <c r="F118" s="51">
        <v>219671.57</v>
      </c>
      <c r="G118" s="35" t="s">
        <v>0</v>
      </c>
      <c r="H118" s="18">
        <f t="shared" si="5"/>
        <v>0.004386867176303242</v>
      </c>
    </row>
    <row r="119" spans="1:8" ht="15.75" hidden="1">
      <c r="A119" s="32" t="s">
        <v>22</v>
      </c>
      <c r="B119" s="33" t="s">
        <v>38</v>
      </c>
      <c r="C119" s="14">
        <v>1363.58</v>
      </c>
      <c r="D119" s="35" t="s">
        <v>0</v>
      </c>
      <c r="E119" s="35" t="s">
        <v>0</v>
      </c>
      <c r="F119" s="51">
        <v>220040.99</v>
      </c>
      <c r="G119" s="35" t="s">
        <v>0</v>
      </c>
      <c r="H119" s="18">
        <f t="shared" si="5"/>
        <v>0.006196936307185311</v>
      </c>
    </row>
    <row r="120" spans="1:8" ht="15.75" hidden="1">
      <c r="A120" s="32" t="s">
        <v>39</v>
      </c>
      <c r="B120" s="33" t="s">
        <v>23</v>
      </c>
      <c r="C120" s="14">
        <v>1285.66</v>
      </c>
      <c r="D120" s="35" t="s">
        <v>0</v>
      </c>
      <c r="E120" s="35" t="s">
        <v>0</v>
      </c>
      <c r="F120" s="51">
        <v>221279.74</v>
      </c>
      <c r="G120" s="35" t="s">
        <v>0</v>
      </c>
      <c r="H120" s="18">
        <f t="shared" si="5"/>
        <v>0.00581011167131704</v>
      </c>
    </row>
    <row r="121" spans="1:8" ht="15.75" hidden="1">
      <c r="A121" s="32" t="s">
        <v>40</v>
      </c>
      <c r="B121" s="33" t="s">
        <v>24</v>
      </c>
      <c r="C121" s="14">
        <v>1230.56</v>
      </c>
      <c r="D121" s="35" t="s">
        <v>0</v>
      </c>
      <c r="E121" s="35" t="s">
        <v>0</v>
      </c>
      <c r="F121" s="51">
        <v>220267.29</v>
      </c>
      <c r="G121" s="35" t="s">
        <v>0</v>
      </c>
      <c r="H121" s="18">
        <f t="shared" si="5"/>
        <v>0.005586666998990181</v>
      </c>
    </row>
    <row r="122" spans="1:8" ht="15.75" hidden="1">
      <c r="A122" s="32" t="s">
        <v>25</v>
      </c>
      <c r="B122" s="33" t="s">
        <v>41</v>
      </c>
      <c r="C122" s="14">
        <v>1217.56</v>
      </c>
      <c r="D122" s="35" t="s">
        <v>0</v>
      </c>
      <c r="E122" s="35" t="s">
        <v>0</v>
      </c>
      <c r="F122" s="51">
        <v>222092.54</v>
      </c>
      <c r="G122" s="35" t="s">
        <v>0</v>
      </c>
      <c r="H122" s="18">
        <f t="shared" si="5"/>
        <v>0.005482219258692795</v>
      </c>
    </row>
    <row r="123" spans="1:8" ht="15.75" hidden="1">
      <c r="A123" s="32" t="s">
        <v>26</v>
      </c>
      <c r="B123" s="33" t="s">
        <v>42</v>
      </c>
      <c r="C123" s="14">
        <v>1197.46</v>
      </c>
      <c r="D123" s="35" t="s">
        <v>0</v>
      </c>
      <c r="E123" s="35" t="s">
        <v>0</v>
      </c>
      <c r="F123" s="51">
        <v>221815.97</v>
      </c>
      <c r="G123" s="35" t="s">
        <v>0</v>
      </c>
      <c r="H123" s="18">
        <f t="shared" si="5"/>
        <v>0.005398439075419141</v>
      </c>
    </row>
    <row r="124" spans="1:8" ht="15.75" hidden="1">
      <c r="A124" s="32" t="s">
        <v>27</v>
      </c>
      <c r="B124" s="33" t="s">
        <v>28</v>
      </c>
      <c r="C124" s="14">
        <v>1140.91</v>
      </c>
      <c r="D124" s="35" t="s">
        <v>0</v>
      </c>
      <c r="E124" s="35" t="s">
        <v>0</v>
      </c>
      <c r="F124" s="51">
        <v>221572.81</v>
      </c>
      <c r="G124" s="35" t="s">
        <v>0</v>
      </c>
      <c r="H124" s="18">
        <f t="shared" si="5"/>
        <v>0.005149142622689129</v>
      </c>
    </row>
    <row r="125" spans="1:8" ht="15.75" hidden="1">
      <c r="A125" s="32" t="s">
        <v>43</v>
      </c>
      <c r="B125" s="33" t="s">
        <v>44</v>
      </c>
      <c r="C125" s="14">
        <v>1088</v>
      </c>
      <c r="D125" s="35" t="s">
        <v>0</v>
      </c>
      <c r="E125" s="35" t="s">
        <v>0</v>
      </c>
      <c r="F125" s="51">
        <v>221989</v>
      </c>
      <c r="G125" s="35" t="s">
        <v>0</v>
      </c>
      <c r="H125" s="18">
        <f t="shared" si="5"/>
        <v>0.004901143750366009</v>
      </c>
    </row>
    <row r="126" spans="1:8" ht="15.75" hidden="1">
      <c r="A126" s="32" t="s">
        <v>29</v>
      </c>
      <c r="B126" s="33" t="s">
        <v>30</v>
      </c>
      <c r="C126" s="14">
        <v>1041.57</v>
      </c>
      <c r="D126" s="35" t="s">
        <v>0</v>
      </c>
      <c r="E126" s="35" t="s">
        <v>0</v>
      </c>
      <c r="F126" s="51">
        <v>221545.65</v>
      </c>
      <c r="G126" s="35" t="s">
        <v>0</v>
      </c>
      <c r="H126" s="18">
        <f t="shared" si="5"/>
        <v>0.004701378700055722</v>
      </c>
    </row>
    <row r="127" spans="1:8" ht="15.75" hidden="1">
      <c r="A127" s="32" t="s">
        <v>45</v>
      </c>
      <c r="B127" s="33" t="s">
        <v>31</v>
      </c>
      <c r="C127" s="14">
        <v>903.33</v>
      </c>
      <c r="D127" s="35" t="s">
        <v>0</v>
      </c>
      <c r="E127" s="35" t="s">
        <v>0</v>
      </c>
      <c r="F127" s="51">
        <v>224099.32</v>
      </c>
      <c r="G127" s="34" t="s">
        <v>0</v>
      </c>
      <c r="H127" s="18">
        <f t="shared" si="5"/>
        <v>0.0040309359260884865</v>
      </c>
    </row>
    <row r="128" spans="1:8" ht="18.75" customHeight="1">
      <c r="A128" s="30" t="s">
        <v>67</v>
      </c>
      <c r="B128" s="31">
        <v>2013</v>
      </c>
      <c r="C128" s="25">
        <f>C140</f>
        <v>898.79</v>
      </c>
      <c r="D128" s="35" t="s">
        <v>0</v>
      </c>
      <c r="E128" s="35" t="s">
        <v>0</v>
      </c>
      <c r="F128" s="52">
        <f>F140</f>
        <v>236633.53</v>
      </c>
      <c r="G128" s="35" t="s">
        <v>0</v>
      </c>
      <c r="H128" s="27">
        <f>H140</f>
        <v>0.00379823603189286</v>
      </c>
    </row>
    <row r="129" spans="1:8" ht="15.75" hidden="1">
      <c r="A129" s="32" t="s">
        <v>33</v>
      </c>
      <c r="B129" s="33" t="s">
        <v>34</v>
      </c>
      <c r="C129" s="14">
        <v>898.94</v>
      </c>
      <c r="D129" s="35" t="s">
        <v>0</v>
      </c>
      <c r="E129" s="35" t="s">
        <v>0</v>
      </c>
      <c r="F129" s="51">
        <v>224988.91</v>
      </c>
      <c r="G129" s="35" t="s">
        <v>0</v>
      </c>
      <c r="H129" s="18">
        <f>C129/F129</f>
        <v>0.003995485821945624</v>
      </c>
    </row>
    <row r="130" spans="1:8" ht="15.75" hidden="1">
      <c r="A130" s="32" t="s">
        <v>35</v>
      </c>
      <c r="B130" s="33" t="s">
        <v>36</v>
      </c>
      <c r="C130" s="14">
        <v>940</v>
      </c>
      <c r="D130" s="35" t="s">
        <v>0</v>
      </c>
      <c r="E130" s="35" t="s">
        <v>0</v>
      </c>
      <c r="F130" s="51">
        <v>225368</v>
      </c>
      <c r="G130" s="35" t="s">
        <v>0</v>
      </c>
      <c r="H130" s="18">
        <f aca="true" t="shared" si="6" ref="H130:H140">C130/F130</f>
        <v>0.004170955947605694</v>
      </c>
    </row>
    <row r="131" spans="1:8" ht="15.75" hidden="1">
      <c r="A131" s="32" t="s">
        <v>37</v>
      </c>
      <c r="B131" s="33" t="s">
        <v>21</v>
      </c>
      <c r="C131" s="14">
        <v>943</v>
      </c>
      <c r="D131" s="34" t="s">
        <v>0</v>
      </c>
      <c r="E131" s="34" t="s">
        <v>0</v>
      </c>
      <c r="F131" s="51">
        <v>226657</v>
      </c>
      <c r="G131" s="35" t="s">
        <v>0</v>
      </c>
      <c r="H131" s="18">
        <f t="shared" si="6"/>
        <v>0.004160471549521965</v>
      </c>
    </row>
    <row r="132" spans="1:8" ht="15.75" hidden="1">
      <c r="A132" s="32" t="s">
        <v>22</v>
      </c>
      <c r="B132" s="33" t="s">
        <v>38</v>
      </c>
      <c r="C132" s="14">
        <v>1000</v>
      </c>
      <c r="D132" s="35" t="s">
        <v>0</v>
      </c>
      <c r="E132" s="35" t="s">
        <v>0</v>
      </c>
      <c r="F132" s="51">
        <v>228190</v>
      </c>
      <c r="G132" s="35" t="s">
        <v>0</v>
      </c>
      <c r="H132" s="18">
        <f t="shared" si="6"/>
        <v>0.004382312984793374</v>
      </c>
    </row>
    <row r="133" spans="1:8" ht="15.75" hidden="1">
      <c r="A133" s="32" t="s">
        <v>39</v>
      </c>
      <c r="B133" s="33" t="s">
        <v>23</v>
      </c>
      <c r="C133" s="14">
        <v>992.02</v>
      </c>
      <c r="D133" s="35" t="s">
        <v>0</v>
      </c>
      <c r="E133" s="35" t="s">
        <v>0</v>
      </c>
      <c r="F133" s="51">
        <v>227949</v>
      </c>
      <c r="G133" s="35" t="s">
        <v>0</v>
      </c>
      <c r="H133" s="18">
        <f t="shared" si="6"/>
        <v>0.0043519383721797415</v>
      </c>
    </row>
    <row r="134" spans="1:8" ht="15.75" hidden="1">
      <c r="A134" s="32" t="s">
        <v>40</v>
      </c>
      <c r="B134" s="33" t="s">
        <v>24</v>
      </c>
      <c r="C134" s="14">
        <v>1009.79</v>
      </c>
      <c r="D134" s="35" t="s">
        <v>0</v>
      </c>
      <c r="E134" s="35" t="s">
        <v>0</v>
      </c>
      <c r="F134" s="51">
        <v>229329</v>
      </c>
      <c r="G134" s="35" t="s">
        <v>0</v>
      </c>
      <c r="H134" s="18">
        <f t="shared" si="6"/>
        <v>0.004403237270471681</v>
      </c>
    </row>
    <row r="135" spans="1:8" ht="15.75" hidden="1">
      <c r="A135" s="32" t="s">
        <v>25</v>
      </c>
      <c r="B135" s="33" t="s">
        <v>41</v>
      </c>
      <c r="C135" s="14">
        <v>1030.29</v>
      </c>
      <c r="D135" s="35" t="s">
        <v>0</v>
      </c>
      <c r="E135" s="35" t="s">
        <v>0</v>
      </c>
      <c r="F135" s="51">
        <v>231329.53</v>
      </c>
      <c r="G135" s="35" t="s">
        <v>0</v>
      </c>
      <c r="H135" s="18">
        <f t="shared" si="6"/>
        <v>0.004453776394219968</v>
      </c>
    </row>
    <row r="136" spans="1:8" ht="15.75" hidden="1">
      <c r="A136" s="32" t="s">
        <v>26</v>
      </c>
      <c r="B136" s="33" t="s">
        <v>42</v>
      </c>
      <c r="C136" s="14">
        <v>1031.56</v>
      </c>
      <c r="D136" s="35" t="s">
        <v>0</v>
      </c>
      <c r="E136" s="35" t="s">
        <v>0</v>
      </c>
      <c r="F136" s="51">
        <v>231835.1</v>
      </c>
      <c r="G136" s="35" t="s">
        <v>0</v>
      </c>
      <c r="H136" s="18">
        <f t="shared" si="6"/>
        <v>0.00444954193735116</v>
      </c>
    </row>
    <row r="137" spans="1:8" ht="15.75" hidden="1">
      <c r="A137" s="32" t="s">
        <v>27</v>
      </c>
      <c r="B137" s="33" t="s">
        <v>28</v>
      </c>
      <c r="C137" s="14">
        <v>1037.27</v>
      </c>
      <c r="D137" s="35" t="s">
        <v>0</v>
      </c>
      <c r="E137" s="35" t="s">
        <v>0</v>
      </c>
      <c r="F137" s="51">
        <v>233030.1</v>
      </c>
      <c r="G137" s="35" t="s">
        <v>0</v>
      </c>
      <c r="H137" s="18">
        <f t="shared" si="6"/>
        <v>0.004451227545282777</v>
      </c>
    </row>
    <row r="138" spans="1:8" ht="15.75" hidden="1">
      <c r="A138" s="32" t="s">
        <v>43</v>
      </c>
      <c r="B138" s="33" t="s">
        <v>44</v>
      </c>
      <c r="C138" s="14">
        <v>1003.37</v>
      </c>
      <c r="D138" s="35" t="s">
        <v>0</v>
      </c>
      <c r="E138" s="35" t="s">
        <v>0</v>
      </c>
      <c r="F138" s="51">
        <v>233334.38</v>
      </c>
      <c r="G138" s="35" t="s">
        <v>0</v>
      </c>
      <c r="H138" s="18">
        <f t="shared" si="6"/>
        <v>0.004300137853667342</v>
      </c>
    </row>
    <row r="139" spans="1:8" ht="15.75" hidden="1">
      <c r="A139" s="32" t="s">
        <v>29</v>
      </c>
      <c r="B139" s="33" t="s">
        <v>30</v>
      </c>
      <c r="C139" s="14">
        <v>964.99</v>
      </c>
      <c r="D139" s="35" t="s">
        <v>0</v>
      </c>
      <c r="E139" s="35" t="s">
        <v>0</v>
      </c>
      <c r="F139" s="51">
        <v>234492.92</v>
      </c>
      <c r="G139" s="35" t="s">
        <v>0</v>
      </c>
      <c r="H139" s="18">
        <f t="shared" si="6"/>
        <v>0.004115220195134249</v>
      </c>
    </row>
    <row r="140" spans="1:8" ht="15.75" hidden="1">
      <c r="A140" s="32" t="s">
        <v>45</v>
      </c>
      <c r="B140" s="33" t="s">
        <v>31</v>
      </c>
      <c r="C140" s="14">
        <v>898.79</v>
      </c>
      <c r="D140" s="35" t="s">
        <v>0</v>
      </c>
      <c r="E140" s="35" t="s">
        <v>0</v>
      </c>
      <c r="F140" s="51">
        <v>236633.53</v>
      </c>
      <c r="G140" s="35" t="s">
        <v>0</v>
      </c>
      <c r="H140" s="18">
        <f t="shared" si="6"/>
        <v>0.00379823603189286</v>
      </c>
    </row>
    <row r="141" spans="1:8" ht="18.75" customHeight="1">
      <c r="A141" s="30" t="s">
        <v>78</v>
      </c>
      <c r="B141" s="31">
        <v>2014</v>
      </c>
      <c r="C141" s="25">
        <f>C153</f>
        <v>617.47</v>
      </c>
      <c r="D141" s="35" t="s">
        <v>0</v>
      </c>
      <c r="E141" s="35" t="s">
        <v>0</v>
      </c>
      <c r="F141" s="52">
        <f>F153</f>
        <v>249252.54</v>
      </c>
      <c r="G141" s="35" t="s">
        <v>0</v>
      </c>
      <c r="H141" s="27">
        <f>H153</f>
        <v>0.0024772866908397404</v>
      </c>
    </row>
    <row r="142" spans="1:8" ht="15.75" hidden="1">
      <c r="A142" s="32" t="s">
        <v>33</v>
      </c>
      <c r="B142" s="33" t="s">
        <v>34</v>
      </c>
      <c r="C142" s="14">
        <v>873.83</v>
      </c>
      <c r="D142" s="35" t="s">
        <v>0</v>
      </c>
      <c r="E142" s="35" t="s">
        <v>0</v>
      </c>
      <c r="F142" s="51">
        <v>240155.41</v>
      </c>
      <c r="G142" s="35" t="s">
        <v>0</v>
      </c>
      <c r="H142" s="18">
        <f>C142/F142</f>
        <v>0.00363860218680895</v>
      </c>
    </row>
    <row r="143" spans="1:8" ht="15.75" hidden="1">
      <c r="A143" s="32" t="s">
        <v>35</v>
      </c>
      <c r="B143" s="33" t="s">
        <v>36</v>
      </c>
      <c r="C143" s="14">
        <v>830.76</v>
      </c>
      <c r="D143" s="35" t="s">
        <v>0</v>
      </c>
      <c r="E143" s="35" t="s">
        <v>0</v>
      </c>
      <c r="F143" s="51">
        <v>240664.69</v>
      </c>
      <c r="G143" s="35" t="s">
        <v>0</v>
      </c>
      <c r="H143" s="18">
        <f aca="true" t="shared" si="7" ref="H143:H153">C143/F143</f>
        <v>0.0034519397091447024</v>
      </c>
    </row>
    <row r="144" spans="1:8" ht="15.75" hidden="1">
      <c r="A144" s="32" t="s">
        <v>37</v>
      </c>
      <c r="B144" s="33" t="s">
        <v>21</v>
      </c>
      <c r="C144" s="14">
        <v>809.37</v>
      </c>
      <c r="D144" s="34" t="s">
        <v>0</v>
      </c>
      <c r="E144" s="34" t="s">
        <v>0</v>
      </c>
      <c r="F144" s="51">
        <v>241993.17</v>
      </c>
      <c r="G144" s="35" t="s">
        <v>0</v>
      </c>
      <c r="H144" s="18">
        <f t="shared" si="7"/>
        <v>0.0033445985273055433</v>
      </c>
    </row>
    <row r="145" spans="1:8" ht="15.75" hidden="1">
      <c r="A145" s="32" t="s">
        <v>22</v>
      </c>
      <c r="B145" s="33" t="s">
        <v>38</v>
      </c>
      <c r="C145" s="14">
        <v>780.48</v>
      </c>
      <c r="D145" s="35" t="s">
        <v>0</v>
      </c>
      <c r="E145" s="35" t="s">
        <v>0</v>
      </c>
      <c r="F145" s="51">
        <v>243905.13</v>
      </c>
      <c r="G145" s="35" t="s">
        <v>0</v>
      </c>
      <c r="H145" s="18">
        <f t="shared" si="7"/>
        <v>0.0031999326951425745</v>
      </c>
    </row>
    <row r="146" spans="1:8" ht="15.75" hidden="1">
      <c r="A146" s="32" t="s">
        <v>39</v>
      </c>
      <c r="B146" s="33" t="s">
        <v>23</v>
      </c>
      <c r="C146" s="14">
        <v>731.87</v>
      </c>
      <c r="D146" s="35" t="s">
        <v>0</v>
      </c>
      <c r="E146" s="35" t="s">
        <v>0</v>
      </c>
      <c r="F146" s="51">
        <v>243992.89</v>
      </c>
      <c r="G146" s="35" t="s">
        <v>0</v>
      </c>
      <c r="H146" s="18">
        <f t="shared" si="7"/>
        <v>0.0029995546181694065</v>
      </c>
    </row>
    <row r="147" spans="1:8" ht="15.75" hidden="1">
      <c r="A147" s="32" t="s">
        <v>40</v>
      </c>
      <c r="B147" s="33" t="s">
        <v>24</v>
      </c>
      <c r="C147" s="14">
        <v>690.4</v>
      </c>
      <c r="D147" s="35" t="s">
        <v>0</v>
      </c>
      <c r="E147" s="35" t="s">
        <v>0</v>
      </c>
      <c r="F147" s="51">
        <v>243538.65</v>
      </c>
      <c r="G147" s="35" t="s">
        <v>0</v>
      </c>
      <c r="H147" s="18">
        <f t="shared" si="7"/>
        <v>0.0028348683052977423</v>
      </c>
    </row>
    <row r="148" spans="1:8" ht="15.75" hidden="1">
      <c r="A148" s="32" t="s">
        <v>25</v>
      </c>
      <c r="B148" s="33" t="s">
        <v>41</v>
      </c>
      <c r="C148" s="14">
        <v>679.81</v>
      </c>
      <c r="D148" s="35" t="s">
        <v>0</v>
      </c>
      <c r="E148" s="35" t="s">
        <v>0</v>
      </c>
      <c r="F148" s="51">
        <v>245079.31</v>
      </c>
      <c r="G148" s="35" t="s">
        <v>0</v>
      </c>
      <c r="H148" s="18">
        <f t="shared" si="7"/>
        <v>0.002773836763291034</v>
      </c>
    </row>
    <row r="149" spans="1:8" ht="15.75" hidden="1">
      <c r="A149" s="32" t="s">
        <v>26</v>
      </c>
      <c r="B149" s="33" t="s">
        <v>42</v>
      </c>
      <c r="C149" s="14">
        <v>676.87</v>
      </c>
      <c r="D149" s="35" t="s">
        <v>0</v>
      </c>
      <c r="E149" s="35" t="s">
        <v>0</v>
      </c>
      <c r="F149" s="51">
        <v>245888.56</v>
      </c>
      <c r="G149" s="35" t="s">
        <v>0</v>
      </c>
      <c r="H149" s="18">
        <f t="shared" si="7"/>
        <v>0.002752751083661639</v>
      </c>
    </row>
    <row r="150" spans="1:8" ht="15.75" hidden="1">
      <c r="A150" s="32" t="s">
        <v>27</v>
      </c>
      <c r="B150" s="33" t="s">
        <v>28</v>
      </c>
      <c r="C150" s="14">
        <v>742.17</v>
      </c>
      <c r="D150" s="35" t="s">
        <v>0</v>
      </c>
      <c r="E150" s="35" t="s">
        <v>0</v>
      </c>
      <c r="F150" s="51">
        <v>247266.04</v>
      </c>
      <c r="G150" s="35" t="s">
        <v>0</v>
      </c>
      <c r="H150" s="18">
        <f t="shared" si="7"/>
        <v>0.0030015039671440523</v>
      </c>
    </row>
    <row r="151" spans="1:8" ht="15.75" hidden="1">
      <c r="A151" s="32" t="s">
        <v>43</v>
      </c>
      <c r="B151" s="33" t="s">
        <v>44</v>
      </c>
      <c r="C151" s="14">
        <v>738.7</v>
      </c>
      <c r="D151" s="35" t="s">
        <v>0</v>
      </c>
      <c r="E151" s="35" t="s">
        <v>0</v>
      </c>
      <c r="F151" s="51">
        <v>247623.69</v>
      </c>
      <c r="G151" s="35" t="s">
        <v>0</v>
      </c>
      <c r="H151" s="18">
        <f t="shared" si="7"/>
        <v>0.002983155610030688</v>
      </c>
    </row>
    <row r="152" spans="1:8" ht="15.75" hidden="1">
      <c r="A152" s="32" t="s">
        <v>29</v>
      </c>
      <c r="B152" s="33" t="s">
        <v>30</v>
      </c>
      <c r="C152" s="14">
        <v>704.62</v>
      </c>
      <c r="D152" s="35" t="s">
        <v>0</v>
      </c>
      <c r="E152" s="35" t="s">
        <v>0</v>
      </c>
      <c r="F152" s="51">
        <v>247852.77</v>
      </c>
      <c r="G152" s="35" t="s">
        <v>0</v>
      </c>
      <c r="H152" s="18">
        <f t="shared" si="7"/>
        <v>0.002842897418495666</v>
      </c>
    </row>
    <row r="153" spans="1:8" ht="15.75" hidden="1">
      <c r="A153" s="32" t="s">
        <v>45</v>
      </c>
      <c r="B153" s="33" t="s">
        <v>31</v>
      </c>
      <c r="C153" s="14">
        <v>617.47</v>
      </c>
      <c r="D153" s="35" t="s">
        <v>0</v>
      </c>
      <c r="E153" s="35" t="s">
        <v>0</v>
      </c>
      <c r="F153" s="51">
        <v>249252.54</v>
      </c>
      <c r="G153" s="35" t="s">
        <v>0</v>
      </c>
      <c r="H153" s="18">
        <f t="shared" si="7"/>
        <v>0.0024772866908397404</v>
      </c>
    </row>
    <row r="154" spans="1:8" ht="18.75" customHeight="1">
      <c r="A154" s="30" t="s">
        <v>77</v>
      </c>
      <c r="B154" s="31">
        <v>2015</v>
      </c>
      <c r="C154" s="25">
        <f>C166</f>
        <v>598.59</v>
      </c>
      <c r="D154" s="35" t="s">
        <v>0</v>
      </c>
      <c r="E154" s="35" t="s">
        <v>0</v>
      </c>
      <c r="F154" s="52">
        <f>F166</f>
        <v>254792.96</v>
      </c>
      <c r="G154" s="35" t="s">
        <v>0</v>
      </c>
      <c r="H154" s="27">
        <f>H166</f>
        <v>0.00234931922765841</v>
      </c>
    </row>
    <row r="155" spans="1:8" ht="15.75" hidden="1">
      <c r="A155" s="32" t="s">
        <v>33</v>
      </c>
      <c r="B155" s="33" t="s">
        <v>34</v>
      </c>
      <c r="C155" s="14">
        <v>674.43</v>
      </c>
      <c r="D155" s="35" t="s">
        <v>0</v>
      </c>
      <c r="E155" s="35" t="s">
        <v>0</v>
      </c>
      <c r="F155" s="51">
        <v>248901.92</v>
      </c>
      <c r="G155" s="35" t="s">
        <v>0</v>
      </c>
      <c r="H155" s="18">
        <f>C155/F155</f>
        <v>0.002709621524815879</v>
      </c>
    </row>
    <row r="156" spans="1:8" ht="15.75" hidden="1">
      <c r="A156" s="32" t="s">
        <v>35</v>
      </c>
      <c r="B156" s="33" t="s">
        <v>36</v>
      </c>
      <c r="C156" s="14">
        <v>695.21</v>
      </c>
      <c r="D156" s="35" t="s">
        <v>0</v>
      </c>
      <c r="E156" s="35" t="s">
        <v>0</v>
      </c>
      <c r="F156" s="51">
        <v>250340.21</v>
      </c>
      <c r="G156" s="35" t="s">
        <v>0</v>
      </c>
      <c r="H156" s="18">
        <f aca="true" t="shared" si="8" ref="H156:H166">C156/F156</f>
        <v>0.0027770608644931633</v>
      </c>
    </row>
    <row r="157" spans="1:8" ht="15.75" hidden="1">
      <c r="A157" s="32" t="s">
        <v>37</v>
      </c>
      <c r="B157" s="33" t="s">
        <v>21</v>
      </c>
      <c r="C157" s="14">
        <v>648.83</v>
      </c>
      <c r="D157" s="34" t="s">
        <v>0</v>
      </c>
      <c r="E157" s="34" t="s">
        <v>0</v>
      </c>
      <c r="F157" s="51">
        <v>250751.36</v>
      </c>
      <c r="G157" s="35" t="s">
        <v>0</v>
      </c>
      <c r="H157" s="18">
        <f t="shared" si="8"/>
        <v>0.002587543293882833</v>
      </c>
    </row>
    <row r="158" spans="1:8" ht="15.75" hidden="1">
      <c r="A158" s="32" t="s">
        <v>22</v>
      </c>
      <c r="B158" s="33" t="s">
        <v>38</v>
      </c>
      <c r="C158" s="14">
        <v>652.39</v>
      </c>
      <c r="D158" s="35" t="s">
        <v>0</v>
      </c>
      <c r="E158" s="35" t="s">
        <v>0</v>
      </c>
      <c r="F158" s="51">
        <v>249534.1</v>
      </c>
      <c r="G158" s="35" t="s">
        <v>0</v>
      </c>
      <c r="H158" s="18">
        <f t="shared" si="8"/>
        <v>0.0026144322559521925</v>
      </c>
    </row>
    <row r="159" spans="1:8" ht="15.75" hidden="1">
      <c r="A159" s="32" t="s">
        <v>39</v>
      </c>
      <c r="B159" s="33" t="s">
        <v>23</v>
      </c>
      <c r="C159" s="14">
        <v>648.84</v>
      </c>
      <c r="D159" s="35" t="s">
        <v>0</v>
      </c>
      <c r="E159" s="35" t="s">
        <v>0</v>
      </c>
      <c r="F159" s="51">
        <v>250022.93</v>
      </c>
      <c r="G159" s="35" t="s">
        <v>0</v>
      </c>
      <c r="H159" s="18">
        <f t="shared" si="8"/>
        <v>0.0025951219754124155</v>
      </c>
    </row>
    <row r="160" spans="1:8" ht="15.75" hidden="1">
      <c r="A160" s="32" t="s">
        <v>40</v>
      </c>
      <c r="B160" s="33" t="s">
        <v>24</v>
      </c>
      <c r="C160" s="14">
        <v>630.29</v>
      </c>
      <c r="D160" s="35" t="s">
        <v>0</v>
      </c>
      <c r="E160" s="35" t="s">
        <v>0</v>
      </c>
      <c r="F160" s="51">
        <v>249552.72</v>
      </c>
      <c r="G160" s="35" t="s">
        <v>0</v>
      </c>
      <c r="H160" s="18">
        <f t="shared" si="8"/>
        <v>0.0025256787423515157</v>
      </c>
    </row>
    <row r="161" spans="1:8" ht="15.75" hidden="1">
      <c r="A161" s="32" t="s">
        <v>25</v>
      </c>
      <c r="B161" s="33" t="s">
        <v>41</v>
      </c>
      <c r="C161" s="14">
        <v>633.65</v>
      </c>
      <c r="D161" s="35" t="s">
        <v>0</v>
      </c>
      <c r="E161" s="35" t="s">
        <v>0</v>
      </c>
      <c r="F161" s="51">
        <v>252066.16</v>
      </c>
      <c r="G161" s="35" t="s">
        <v>0</v>
      </c>
      <c r="H161" s="18">
        <f t="shared" si="8"/>
        <v>0.002513824148390248</v>
      </c>
    </row>
    <row r="162" spans="1:8" ht="15.75" hidden="1">
      <c r="A162" s="32" t="s">
        <v>26</v>
      </c>
      <c r="B162" s="33" t="s">
        <v>42</v>
      </c>
      <c r="C162" s="14">
        <v>645.09</v>
      </c>
      <c r="D162" s="35" t="s">
        <v>0</v>
      </c>
      <c r="E162" s="35" t="s">
        <v>0</v>
      </c>
      <c r="F162" s="51">
        <v>253344.5</v>
      </c>
      <c r="G162" s="35" t="s">
        <v>0</v>
      </c>
      <c r="H162" s="18">
        <f t="shared" si="8"/>
        <v>0.0025462956567046057</v>
      </c>
    </row>
    <row r="163" spans="1:8" ht="15.75" hidden="1">
      <c r="A163" s="32" t="s">
        <v>27</v>
      </c>
      <c r="B163" s="33" t="s">
        <v>28</v>
      </c>
      <c r="C163" s="14">
        <v>640.07</v>
      </c>
      <c r="D163" s="35" t="s">
        <v>0</v>
      </c>
      <c r="E163" s="35" t="s">
        <v>0</v>
      </c>
      <c r="F163" s="51">
        <v>254099.34</v>
      </c>
      <c r="G163" s="35" t="s">
        <v>0</v>
      </c>
      <c r="H163" s="18">
        <f t="shared" si="8"/>
        <v>0.0025189754526713844</v>
      </c>
    </row>
    <row r="164" spans="1:8" ht="15.75" hidden="1">
      <c r="A164" s="32" t="s">
        <v>43</v>
      </c>
      <c r="B164" s="33" t="s">
        <v>44</v>
      </c>
      <c r="C164" s="14">
        <v>626.92</v>
      </c>
      <c r="D164" s="35" t="s">
        <v>0</v>
      </c>
      <c r="E164" s="35" t="s">
        <v>0</v>
      </c>
      <c r="F164" s="51">
        <v>252759.47</v>
      </c>
      <c r="G164" s="35" t="s">
        <v>0</v>
      </c>
      <c r="H164" s="18">
        <f t="shared" si="8"/>
        <v>0.002480302716254311</v>
      </c>
    </row>
    <row r="165" spans="1:8" ht="15.75" hidden="1">
      <c r="A165" s="32" t="s">
        <v>29</v>
      </c>
      <c r="B165" s="33" t="s">
        <v>30</v>
      </c>
      <c r="C165" s="14">
        <v>616.72</v>
      </c>
      <c r="D165" s="35" t="s">
        <v>0</v>
      </c>
      <c r="E165" s="35" t="s">
        <v>0</v>
      </c>
      <c r="F165" s="51">
        <v>253729.56</v>
      </c>
      <c r="G165" s="35" t="s">
        <v>0</v>
      </c>
      <c r="H165" s="18">
        <f t="shared" si="8"/>
        <v>0.0024306194359064825</v>
      </c>
    </row>
    <row r="166" spans="1:8" ht="15.75" hidden="1">
      <c r="A166" s="32" t="s">
        <v>45</v>
      </c>
      <c r="B166" s="33" t="s">
        <v>31</v>
      </c>
      <c r="C166" s="14">
        <v>598.59</v>
      </c>
      <c r="D166" s="35" t="s">
        <v>0</v>
      </c>
      <c r="E166" s="35" t="s">
        <v>0</v>
      </c>
      <c r="F166" s="51">
        <v>254792.96</v>
      </c>
      <c r="G166" s="35" t="s">
        <v>0</v>
      </c>
      <c r="H166" s="18">
        <f t="shared" si="8"/>
        <v>0.00234931922765841</v>
      </c>
    </row>
    <row r="167" spans="1:8" ht="18.75" customHeight="1">
      <c r="A167" s="30" t="s">
        <v>76</v>
      </c>
      <c r="B167" s="31">
        <v>2016</v>
      </c>
      <c r="C167" s="25">
        <f>C179</f>
        <v>706.86</v>
      </c>
      <c r="D167" s="35" t="s">
        <v>0</v>
      </c>
      <c r="E167" s="35" t="s">
        <v>0</v>
      </c>
      <c r="F167" s="52">
        <f>F179</f>
        <v>261629.97</v>
      </c>
      <c r="G167" s="35" t="s">
        <v>0</v>
      </c>
      <c r="H167" s="27">
        <f>H179</f>
        <v>0.002701754695763639</v>
      </c>
    </row>
    <row r="168" spans="1:8" ht="15.75" hidden="1">
      <c r="A168" s="32" t="s">
        <v>33</v>
      </c>
      <c r="B168" s="33" t="s">
        <v>34</v>
      </c>
      <c r="C168" s="14">
        <v>624.37</v>
      </c>
      <c r="D168" s="35" t="s">
        <v>0</v>
      </c>
      <c r="E168" s="35" t="s">
        <v>0</v>
      </c>
      <c r="F168" s="51">
        <v>254797.98</v>
      </c>
      <c r="G168" s="35" t="s">
        <v>0</v>
      </c>
      <c r="H168" s="18">
        <f>C168/F168</f>
        <v>0.002450451137799444</v>
      </c>
    </row>
    <row r="169" spans="1:8" ht="15.75" hidden="1">
      <c r="A169" s="32" t="s">
        <v>35</v>
      </c>
      <c r="B169" s="33" t="s">
        <v>36</v>
      </c>
      <c r="C169" s="14">
        <v>653</v>
      </c>
      <c r="D169" s="35" t="s">
        <v>0</v>
      </c>
      <c r="E169" s="35" t="s">
        <v>0</v>
      </c>
      <c r="F169" s="51">
        <v>254279.73</v>
      </c>
      <c r="G169" s="35" t="s">
        <v>0</v>
      </c>
      <c r="H169" s="18">
        <f aca="true" t="shared" si="9" ref="H169:H179">C169/F169</f>
        <v>0.0025680379635451083</v>
      </c>
    </row>
    <row r="170" spans="1:8" ht="15.75" hidden="1">
      <c r="A170" s="32" t="s">
        <v>37</v>
      </c>
      <c r="B170" s="33" t="s">
        <v>21</v>
      </c>
      <c r="C170" s="14">
        <v>657.48</v>
      </c>
      <c r="D170" s="34" t="s">
        <v>0</v>
      </c>
      <c r="E170" s="34" t="s">
        <v>0</v>
      </c>
      <c r="F170" s="51">
        <v>254232.55</v>
      </c>
      <c r="G170" s="35" t="s">
        <v>0</v>
      </c>
      <c r="H170" s="18">
        <f t="shared" si="9"/>
        <v>0.0025861361969582576</v>
      </c>
    </row>
    <row r="171" spans="1:8" ht="15.75" hidden="1">
      <c r="A171" s="32" t="s">
        <v>22</v>
      </c>
      <c r="B171" s="33" t="s">
        <v>38</v>
      </c>
      <c r="C171" s="14">
        <v>700.5</v>
      </c>
      <c r="D171" s="35" t="s">
        <v>0</v>
      </c>
      <c r="E171" s="35" t="s">
        <v>0</v>
      </c>
      <c r="F171" s="51">
        <v>253928.05</v>
      </c>
      <c r="G171" s="35" t="s">
        <v>0</v>
      </c>
      <c r="H171" s="18">
        <f t="shared" si="9"/>
        <v>0.0027586554537791315</v>
      </c>
    </row>
    <row r="172" spans="1:8" ht="15.75" hidden="1">
      <c r="A172" s="32" t="s">
        <v>39</v>
      </c>
      <c r="B172" s="33" t="s">
        <v>23</v>
      </c>
      <c r="C172" s="14">
        <v>710.43</v>
      </c>
      <c r="D172" s="35" t="s">
        <v>0</v>
      </c>
      <c r="E172" s="35" t="s">
        <v>0</v>
      </c>
      <c r="F172" s="51">
        <v>254487.18</v>
      </c>
      <c r="G172" s="35" t="s">
        <v>0</v>
      </c>
      <c r="H172" s="18">
        <f t="shared" si="9"/>
        <v>0.002791614100168032</v>
      </c>
    </row>
    <row r="173" spans="1:8" ht="15.75" hidden="1">
      <c r="A173" s="32" t="s">
        <v>40</v>
      </c>
      <c r="B173" s="33" t="s">
        <v>24</v>
      </c>
      <c r="C173" s="14">
        <v>689.98</v>
      </c>
      <c r="D173" s="35" t="s">
        <v>0</v>
      </c>
      <c r="E173" s="35" t="s">
        <v>0</v>
      </c>
      <c r="F173" s="51">
        <v>254299.16</v>
      </c>
      <c r="G173" s="35" t="s">
        <v>0</v>
      </c>
      <c r="H173" s="18">
        <f t="shared" si="9"/>
        <v>0.0027132610268944656</v>
      </c>
    </row>
    <row r="174" spans="1:8" ht="15.75" hidden="1">
      <c r="A174" s="32" t="s">
        <v>25</v>
      </c>
      <c r="B174" s="33" t="s">
        <v>41</v>
      </c>
      <c r="C174" s="14">
        <v>726.38</v>
      </c>
      <c r="D174" s="35" t="s">
        <v>0</v>
      </c>
      <c r="E174" s="35" t="s">
        <v>0</v>
      </c>
      <c r="F174" s="51">
        <v>254438.89</v>
      </c>
      <c r="G174" s="35" t="s">
        <v>0</v>
      </c>
      <c r="H174" s="18">
        <f t="shared" si="9"/>
        <v>0.0028548308790373985</v>
      </c>
    </row>
    <row r="175" spans="1:8" ht="15.75" hidden="1">
      <c r="A175" s="32" t="s">
        <v>26</v>
      </c>
      <c r="B175" s="33" t="s">
        <v>42</v>
      </c>
      <c r="C175" s="14">
        <v>733.3</v>
      </c>
      <c r="D175" s="35" t="s">
        <v>0</v>
      </c>
      <c r="E175" s="35" t="s">
        <v>0</v>
      </c>
      <c r="F175" s="51">
        <v>256368.16</v>
      </c>
      <c r="G175" s="35" t="s">
        <v>0</v>
      </c>
      <c r="H175" s="18">
        <f t="shared" si="9"/>
        <v>0.002860339599114024</v>
      </c>
    </row>
    <row r="176" spans="1:8" ht="15.75" hidden="1">
      <c r="A176" s="32" t="s">
        <v>27</v>
      </c>
      <c r="B176" s="33" t="s">
        <v>28</v>
      </c>
      <c r="C176" s="14">
        <v>735.53</v>
      </c>
      <c r="D176" s="35" t="s">
        <v>0</v>
      </c>
      <c r="E176" s="35" t="s">
        <v>0</v>
      </c>
      <c r="F176" s="51">
        <v>257281.46</v>
      </c>
      <c r="G176" s="35" t="s">
        <v>0</v>
      </c>
      <c r="H176" s="18">
        <f t="shared" si="9"/>
        <v>0.0028588534906479465</v>
      </c>
    </row>
    <row r="177" spans="1:8" ht="15.75" hidden="1">
      <c r="A177" s="32" t="s">
        <v>43</v>
      </c>
      <c r="B177" s="33" t="s">
        <v>44</v>
      </c>
      <c r="C177" s="14">
        <v>762.48</v>
      </c>
      <c r="D177" s="35" t="s">
        <v>0</v>
      </c>
      <c r="E177" s="35" t="s">
        <v>0</v>
      </c>
      <c r="F177" s="51">
        <v>258397.05</v>
      </c>
      <c r="G177" s="35" t="s">
        <v>0</v>
      </c>
      <c r="H177" s="18">
        <f t="shared" si="9"/>
        <v>0.0029508076814344438</v>
      </c>
    </row>
    <row r="178" spans="1:8" ht="15.75" hidden="1">
      <c r="A178" s="32" t="s">
        <v>29</v>
      </c>
      <c r="B178" s="33" t="s">
        <v>30</v>
      </c>
      <c r="C178" s="14">
        <v>756.49</v>
      </c>
      <c r="D178" s="35" t="s">
        <v>0</v>
      </c>
      <c r="E178" s="35" t="s">
        <v>0</v>
      </c>
      <c r="F178" s="51">
        <v>259306.42</v>
      </c>
      <c r="G178" s="35" t="s">
        <v>0</v>
      </c>
      <c r="H178" s="18">
        <f t="shared" si="9"/>
        <v>0.002917359315669855</v>
      </c>
    </row>
    <row r="179" spans="1:8" ht="15.75" hidden="1">
      <c r="A179" s="32" t="s">
        <v>45</v>
      </c>
      <c r="B179" s="33" t="s">
        <v>31</v>
      </c>
      <c r="C179" s="14">
        <v>706.86</v>
      </c>
      <c r="D179" s="35" t="s">
        <v>0</v>
      </c>
      <c r="E179" s="35" t="s">
        <v>0</v>
      </c>
      <c r="F179" s="51">
        <v>261629.97</v>
      </c>
      <c r="G179" s="35" t="s">
        <v>0</v>
      </c>
      <c r="H179" s="18">
        <f t="shared" si="9"/>
        <v>0.002701754695763639</v>
      </c>
    </row>
    <row r="180" spans="1:8" ht="18.75" customHeight="1">
      <c r="A180" s="30" t="s">
        <v>66</v>
      </c>
      <c r="B180" s="31">
        <v>2017</v>
      </c>
      <c r="C180" s="25">
        <f>C192</f>
        <v>747.08</v>
      </c>
      <c r="D180" s="35" t="s">
        <v>0</v>
      </c>
      <c r="E180" s="35" t="s">
        <v>0</v>
      </c>
      <c r="F180" s="52">
        <f>F192</f>
        <v>270562.51</v>
      </c>
      <c r="G180" s="35" t="s">
        <v>0</v>
      </c>
      <c r="H180" s="27">
        <f>H192</f>
        <v>0.002761210339156005</v>
      </c>
    </row>
    <row r="181" spans="1:8" ht="15.75" hidden="1">
      <c r="A181" s="32" t="s">
        <v>62</v>
      </c>
      <c r="B181" s="33" t="s">
        <v>63</v>
      </c>
      <c r="C181" s="14">
        <v>706.13</v>
      </c>
      <c r="D181" s="35" t="s">
        <v>0</v>
      </c>
      <c r="E181" s="35" t="s">
        <v>0</v>
      </c>
      <c r="F181" s="51">
        <v>261612.87</v>
      </c>
      <c r="G181" s="35" t="s">
        <v>0</v>
      </c>
      <c r="H181" s="18">
        <f>C181/F181</f>
        <v>0.0026991409100018664</v>
      </c>
    </row>
    <row r="182" spans="1:8" ht="15.75" hidden="1">
      <c r="A182" s="32" t="s">
        <v>35</v>
      </c>
      <c r="B182" s="33" t="s">
        <v>36</v>
      </c>
      <c r="C182" s="14">
        <v>765.84</v>
      </c>
      <c r="D182" s="35" t="s">
        <v>0</v>
      </c>
      <c r="E182" s="35" t="s">
        <v>0</v>
      </c>
      <c r="F182" s="51">
        <v>261252.04</v>
      </c>
      <c r="G182" s="35" t="s">
        <v>0</v>
      </c>
      <c r="H182" s="18">
        <f aca="true" t="shared" si="10" ref="H182:H192">C182/F182</f>
        <v>0.002931422085737589</v>
      </c>
    </row>
    <row r="183" spans="1:8" ht="15.75" hidden="1">
      <c r="A183" s="32" t="s">
        <v>37</v>
      </c>
      <c r="B183" s="33" t="s">
        <v>64</v>
      </c>
      <c r="C183" s="14">
        <v>776.38</v>
      </c>
      <c r="D183" s="34" t="s">
        <v>0</v>
      </c>
      <c r="E183" s="34" t="s">
        <v>0</v>
      </c>
      <c r="F183" s="51">
        <v>262001.41</v>
      </c>
      <c r="G183" s="35" t="s">
        <v>0</v>
      </c>
      <c r="H183" s="18">
        <f t="shared" si="10"/>
        <v>0.002963266495397868</v>
      </c>
    </row>
    <row r="184" spans="1:8" ht="15.75" hidden="1">
      <c r="A184" s="32" t="s">
        <v>22</v>
      </c>
      <c r="B184" s="33" t="s">
        <v>38</v>
      </c>
      <c r="C184" s="14">
        <v>803.95</v>
      </c>
      <c r="D184" s="35" t="s">
        <v>0</v>
      </c>
      <c r="E184" s="35" t="s">
        <v>0</v>
      </c>
      <c r="F184" s="51">
        <v>263045.12</v>
      </c>
      <c r="G184" s="35" t="s">
        <v>0</v>
      </c>
      <c r="H184" s="18">
        <f t="shared" si="10"/>
        <v>0.003056319767498443</v>
      </c>
    </row>
    <row r="185" spans="1:8" ht="15.75" hidden="1">
      <c r="A185" s="32" t="s">
        <v>39</v>
      </c>
      <c r="B185" s="33" t="s">
        <v>65</v>
      </c>
      <c r="C185" s="14">
        <v>807.96</v>
      </c>
      <c r="D185" s="35" t="s">
        <v>0</v>
      </c>
      <c r="E185" s="35" t="s">
        <v>0</v>
      </c>
      <c r="F185" s="51">
        <v>264236.95</v>
      </c>
      <c r="G185" s="35" t="s">
        <v>0</v>
      </c>
      <c r="H185" s="18">
        <f t="shared" si="10"/>
        <v>0.003057710134786221</v>
      </c>
    </row>
    <row r="186" spans="1:8" ht="15.75" hidden="1">
      <c r="A186" s="32" t="s">
        <v>40</v>
      </c>
      <c r="B186" s="33" t="s">
        <v>24</v>
      </c>
      <c r="C186" s="14">
        <v>786.91</v>
      </c>
      <c r="D186" s="35" t="s">
        <v>0</v>
      </c>
      <c r="E186" s="35" t="s">
        <v>0</v>
      </c>
      <c r="F186" s="51">
        <v>264707.85</v>
      </c>
      <c r="G186" s="35" t="s">
        <v>0</v>
      </c>
      <c r="H186" s="18">
        <f t="shared" si="10"/>
        <v>0.002972749013676776</v>
      </c>
    </row>
    <row r="187" spans="1:8" ht="15.75" hidden="1">
      <c r="A187" s="32" t="s">
        <v>25</v>
      </c>
      <c r="B187" s="33" t="s">
        <v>41</v>
      </c>
      <c r="C187" s="14">
        <v>787.11</v>
      </c>
      <c r="D187" s="35" t="s">
        <v>0</v>
      </c>
      <c r="E187" s="35" t="s">
        <v>0</v>
      </c>
      <c r="F187" s="51">
        <v>265844.47</v>
      </c>
      <c r="G187" s="35" t="s">
        <v>0</v>
      </c>
      <c r="H187" s="18">
        <f t="shared" si="10"/>
        <v>0.002960791322836244</v>
      </c>
    </row>
    <row r="188" spans="1:8" ht="15.75" hidden="1">
      <c r="A188" s="32" t="s">
        <v>26</v>
      </c>
      <c r="B188" s="33" t="s">
        <v>42</v>
      </c>
      <c r="C188" s="14">
        <v>787.16</v>
      </c>
      <c r="D188" s="35" t="s">
        <v>0</v>
      </c>
      <c r="E188" s="35" t="s">
        <v>0</v>
      </c>
      <c r="F188" s="51">
        <v>267978.69</v>
      </c>
      <c r="G188" s="35" t="s">
        <v>0</v>
      </c>
      <c r="H188" s="18">
        <f t="shared" si="10"/>
        <v>0.002937397746067047</v>
      </c>
    </row>
    <row r="189" spans="1:8" ht="15.75" hidden="1">
      <c r="A189" s="32" t="s">
        <v>27</v>
      </c>
      <c r="B189" s="33" t="s">
        <v>28</v>
      </c>
      <c r="C189" s="14">
        <v>778.71</v>
      </c>
      <c r="D189" s="35" t="s">
        <v>0</v>
      </c>
      <c r="E189" s="35" t="s">
        <v>0</v>
      </c>
      <c r="F189" s="51">
        <v>268714.02</v>
      </c>
      <c r="G189" s="35" t="s">
        <v>0</v>
      </c>
      <c r="H189" s="18">
        <f t="shared" si="10"/>
        <v>0.002897913551365872</v>
      </c>
    </row>
    <row r="190" spans="1:8" ht="15.75" hidden="1">
      <c r="A190" s="32" t="s">
        <v>43</v>
      </c>
      <c r="B190" s="33" t="s">
        <v>44</v>
      </c>
      <c r="C190" s="14">
        <v>794.2</v>
      </c>
      <c r="D190" s="35" t="s">
        <v>0</v>
      </c>
      <c r="E190" s="35" t="s">
        <v>0</v>
      </c>
      <c r="F190" s="51">
        <v>269727.14</v>
      </c>
      <c r="G190" s="35" t="s">
        <v>0</v>
      </c>
      <c r="H190" s="18">
        <f t="shared" si="10"/>
        <v>0.0029444571280442897</v>
      </c>
    </row>
    <row r="191" spans="1:8" ht="15.75" hidden="1">
      <c r="A191" s="32" t="s">
        <v>29</v>
      </c>
      <c r="B191" s="33" t="s">
        <v>30</v>
      </c>
      <c r="C191" s="14">
        <v>813.18</v>
      </c>
      <c r="D191" s="35" t="s">
        <v>0</v>
      </c>
      <c r="E191" s="35" t="s">
        <v>0</v>
      </c>
      <c r="F191" s="51">
        <v>269962.51</v>
      </c>
      <c r="G191" s="34" t="s">
        <v>0</v>
      </c>
      <c r="H191" s="18">
        <f t="shared" si="10"/>
        <v>0.003012196026774236</v>
      </c>
    </row>
    <row r="192" spans="1:8" ht="15.75" hidden="1">
      <c r="A192" s="32" t="s">
        <v>45</v>
      </c>
      <c r="B192" s="33" t="s">
        <v>31</v>
      </c>
      <c r="C192" s="14">
        <v>747.08</v>
      </c>
      <c r="D192" s="35" t="s">
        <v>0</v>
      </c>
      <c r="E192" s="35" t="s">
        <v>0</v>
      </c>
      <c r="F192" s="51">
        <v>270562.51</v>
      </c>
      <c r="G192" s="35" t="s">
        <v>0</v>
      </c>
      <c r="H192" s="18">
        <f t="shared" si="10"/>
        <v>0.002761210339156005</v>
      </c>
    </row>
    <row r="193" spans="1:8" ht="18.75" customHeight="1">
      <c r="A193" s="30" t="s">
        <v>61</v>
      </c>
      <c r="B193" s="31">
        <v>2018</v>
      </c>
      <c r="C193" s="25">
        <f>C205</f>
        <v>684.37</v>
      </c>
      <c r="D193" s="35" t="s">
        <v>0</v>
      </c>
      <c r="E193" s="35" t="s">
        <v>0</v>
      </c>
      <c r="F193" s="52">
        <f>F205</f>
        <v>285394.14</v>
      </c>
      <c r="G193" s="35" t="s">
        <v>0</v>
      </c>
      <c r="H193" s="27">
        <f>H205</f>
        <v>0.0023979819627691023</v>
      </c>
    </row>
    <row r="194" spans="1:8" ht="15.75" hidden="1">
      <c r="A194" s="32" t="s">
        <v>62</v>
      </c>
      <c r="B194" s="33" t="s">
        <v>63</v>
      </c>
      <c r="C194" s="14">
        <v>764.51</v>
      </c>
      <c r="D194" s="35" t="s">
        <v>0</v>
      </c>
      <c r="E194" s="35" t="s">
        <v>0</v>
      </c>
      <c r="F194" s="51">
        <v>271660.37</v>
      </c>
      <c r="G194" s="35" t="s">
        <v>0</v>
      </c>
      <c r="H194" s="18">
        <f>C194/F194</f>
        <v>0.0028142124668386484</v>
      </c>
    </row>
    <row r="195" spans="1:8" ht="15.75" hidden="1">
      <c r="A195" s="32" t="s">
        <v>35</v>
      </c>
      <c r="B195" s="33" t="s">
        <v>36</v>
      </c>
      <c r="C195" s="14">
        <v>781.97</v>
      </c>
      <c r="D195" s="35" t="s">
        <v>0</v>
      </c>
      <c r="E195" s="35" t="s">
        <v>0</v>
      </c>
      <c r="F195" s="51">
        <v>272649.82</v>
      </c>
      <c r="G195" s="35" t="s">
        <v>0</v>
      </c>
      <c r="H195" s="18">
        <f aca="true" t="shared" si="11" ref="H195:H205">C195/F195</f>
        <v>0.0028680378369587774</v>
      </c>
    </row>
    <row r="196" spans="1:8" ht="15.75" hidden="1">
      <c r="A196" s="32" t="s">
        <v>37</v>
      </c>
      <c r="B196" s="33" t="s">
        <v>64</v>
      </c>
      <c r="C196" s="14">
        <v>753.89</v>
      </c>
      <c r="D196" s="35" t="s">
        <v>0</v>
      </c>
      <c r="E196" s="35" t="s">
        <v>0</v>
      </c>
      <c r="F196" s="51">
        <v>274487.8</v>
      </c>
      <c r="G196" s="35" t="s">
        <v>0</v>
      </c>
      <c r="H196" s="18">
        <f t="shared" si="11"/>
        <v>0.0027465337257247865</v>
      </c>
    </row>
    <row r="197" spans="1:8" ht="15.75" hidden="1">
      <c r="A197" s="32" t="s">
        <v>22</v>
      </c>
      <c r="B197" s="33" t="s">
        <v>38</v>
      </c>
      <c r="C197" s="14">
        <v>773.2</v>
      </c>
      <c r="D197" s="35" t="s">
        <v>0</v>
      </c>
      <c r="E197" s="35" t="s">
        <v>0</v>
      </c>
      <c r="F197" s="51">
        <v>275200.48</v>
      </c>
      <c r="G197" s="35" t="s">
        <v>0</v>
      </c>
      <c r="H197" s="18">
        <f t="shared" si="11"/>
        <v>0.0028095881228114143</v>
      </c>
    </row>
    <row r="198" spans="1:8" ht="15.75" hidden="1">
      <c r="A198" s="32" t="s">
        <v>39</v>
      </c>
      <c r="B198" s="33" t="s">
        <v>65</v>
      </c>
      <c r="C198" s="14">
        <v>756.27</v>
      </c>
      <c r="D198" s="35" t="s">
        <v>0</v>
      </c>
      <c r="E198" s="35" t="s">
        <v>0</v>
      </c>
      <c r="F198" s="51">
        <v>277463.36</v>
      </c>
      <c r="G198" s="35" t="s">
        <v>0</v>
      </c>
      <c r="H198" s="18">
        <f t="shared" si="11"/>
        <v>0.002725657182267237</v>
      </c>
    </row>
    <row r="199" spans="1:8" ht="15.75" hidden="1">
      <c r="A199" s="32" t="s">
        <v>40</v>
      </c>
      <c r="B199" s="33" t="s">
        <v>24</v>
      </c>
      <c r="C199" s="14">
        <v>768.37</v>
      </c>
      <c r="D199" s="35" t="s">
        <v>0</v>
      </c>
      <c r="E199" s="35" t="s">
        <v>0</v>
      </c>
      <c r="F199" s="51">
        <v>278051.89</v>
      </c>
      <c r="G199" s="35" t="s">
        <v>0</v>
      </c>
      <c r="H199" s="18">
        <f t="shared" si="11"/>
        <v>0.0027634050608323505</v>
      </c>
    </row>
    <row r="200" spans="1:8" ht="15.75" hidden="1">
      <c r="A200" s="32" t="s">
        <v>25</v>
      </c>
      <c r="B200" s="33" t="s">
        <v>41</v>
      </c>
      <c r="C200" s="14">
        <v>755.24</v>
      </c>
      <c r="D200" s="35" t="s">
        <v>0</v>
      </c>
      <c r="E200" s="35" t="s">
        <v>0</v>
      </c>
      <c r="F200" s="51">
        <v>278692.36</v>
      </c>
      <c r="G200" s="35" t="s">
        <v>0</v>
      </c>
      <c r="H200" s="18">
        <f t="shared" si="11"/>
        <v>0.002709941528357649</v>
      </c>
    </row>
    <row r="201" spans="1:8" ht="15.75" hidden="1">
      <c r="A201" s="32" t="s">
        <v>26</v>
      </c>
      <c r="B201" s="33" t="s">
        <v>42</v>
      </c>
      <c r="C201" s="14">
        <v>749.45</v>
      </c>
      <c r="D201" s="35" t="s">
        <v>0</v>
      </c>
      <c r="E201" s="35" t="s">
        <v>0</v>
      </c>
      <c r="F201" s="51">
        <v>280316.67</v>
      </c>
      <c r="G201" s="35" t="s">
        <v>0</v>
      </c>
      <c r="H201" s="18">
        <f t="shared" si="11"/>
        <v>0.0026735834154993352</v>
      </c>
    </row>
    <row r="202" spans="1:8" ht="15.75" hidden="1">
      <c r="A202" s="32" t="s">
        <v>27</v>
      </c>
      <c r="B202" s="33" t="s">
        <v>28</v>
      </c>
      <c r="C202" s="14">
        <v>737.02</v>
      </c>
      <c r="D202" s="35" t="s">
        <v>0</v>
      </c>
      <c r="E202" s="35" t="s">
        <v>0</v>
      </c>
      <c r="F202" s="51">
        <v>281001.54</v>
      </c>
      <c r="G202" s="35" t="s">
        <v>0</v>
      </c>
      <c r="H202" s="18">
        <f t="shared" si="11"/>
        <v>0.0026228326008462446</v>
      </c>
    </row>
    <row r="203" spans="1:8" ht="15.75" hidden="1">
      <c r="A203" s="32" t="s">
        <v>43</v>
      </c>
      <c r="B203" s="33" t="s">
        <v>44</v>
      </c>
      <c r="C203" s="14">
        <v>749.29</v>
      </c>
      <c r="D203" s="35" t="s">
        <v>0</v>
      </c>
      <c r="E203" s="35" t="s">
        <v>0</v>
      </c>
      <c r="F203" s="51">
        <v>283202.55</v>
      </c>
      <c r="G203" s="35" t="s">
        <v>0</v>
      </c>
      <c r="H203" s="18">
        <f t="shared" si="11"/>
        <v>0.0026457741994201675</v>
      </c>
    </row>
    <row r="204" spans="1:8" ht="15.75" hidden="1">
      <c r="A204" s="32" t="s">
        <v>29</v>
      </c>
      <c r="B204" s="33" t="s">
        <v>30</v>
      </c>
      <c r="C204" s="14">
        <v>743.12</v>
      </c>
      <c r="D204" s="35" t="s">
        <v>0</v>
      </c>
      <c r="E204" s="35" t="s">
        <v>0</v>
      </c>
      <c r="F204" s="51">
        <v>284689.95</v>
      </c>
      <c r="G204" s="35" t="s">
        <v>0</v>
      </c>
      <c r="H204" s="18">
        <f t="shared" si="11"/>
        <v>0.002610278304520409</v>
      </c>
    </row>
    <row r="205" spans="1:8" ht="15.75" hidden="1">
      <c r="A205" s="32" t="s">
        <v>45</v>
      </c>
      <c r="B205" s="33" t="s">
        <v>31</v>
      </c>
      <c r="C205" s="14">
        <v>684.37</v>
      </c>
      <c r="D205" s="35" t="s">
        <v>0</v>
      </c>
      <c r="E205" s="35" t="s">
        <v>0</v>
      </c>
      <c r="F205" s="51">
        <v>285394.14</v>
      </c>
      <c r="G205" s="35" t="s">
        <v>0</v>
      </c>
      <c r="H205" s="18">
        <f t="shared" si="11"/>
        <v>0.0023979819627691023</v>
      </c>
    </row>
    <row r="206" spans="1:8" ht="18.75" customHeight="1">
      <c r="A206" s="30" t="s">
        <v>50</v>
      </c>
      <c r="B206" s="31">
        <v>2019</v>
      </c>
      <c r="C206" s="25">
        <f>C218</f>
        <v>636.17</v>
      </c>
      <c r="D206" s="35" t="s">
        <v>0</v>
      </c>
      <c r="E206" s="35" t="s">
        <v>0</v>
      </c>
      <c r="F206" s="52">
        <f>F218</f>
        <v>296857.82</v>
      </c>
      <c r="G206" s="35" t="s">
        <v>0</v>
      </c>
      <c r="H206" s="27">
        <f>H218</f>
        <v>0.0021430124360544045</v>
      </c>
    </row>
    <row r="207" spans="1:8" ht="15.75" hidden="1">
      <c r="A207" s="32" t="s">
        <v>33</v>
      </c>
      <c r="B207" s="33" t="s">
        <v>51</v>
      </c>
      <c r="C207" s="14">
        <v>703.93</v>
      </c>
      <c r="D207" s="35" t="s">
        <v>0</v>
      </c>
      <c r="E207" s="35" t="s">
        <v>0</v>
      </c>
      <c r="F207" s="51">
        <v>288399.55</v>
      </c>
      <c r="G207" s="35" t="s">
        <v>0</v>
      </c>
      <c r="H207" s="18">
        <f>C207/F207</f>
        <v>0.002440815181577086</v>
      </c>
    </row>
    <row r="208" spans="1:8" ht="15.75" hidden="1">
      <c r="A208" s="32" t="s">
        <v>35</v>
      </c>
      <c r="B208" s="33" t="s">
        <v>36</v>
      </c>
      <c r="C208" s="14">
        <v>727.94</v>
      </c>
      <c r="D208" s="35" t="s">
        <v>0</v>
      </c>
      <c r="E208" s="35" t="s">
        <v>0</v>
      </c>
      <c r="F208" s="51">
        <v>288073.71</v>
      </c>
      <c r="G208" s="35" t="s">
        <v>0</v>
      </c>
      <c r="H208" s="18">
        <f aca="true" t="shared" si="12" ref="H208:H218">C208/F208</f>
        <v>0.002526922710163312</v>
      </c>
    </row>
    <row r="209" spans="1:8" ht="15.75" hidden="1">
      <c r="A209" s="32" t="s">
        <v>52</v>
      </c>
      <c r="B209" s="33" t="s">
        <v>53</v>
      </c>
      <c r="C209" s="14">
        <v>730.56</v>
      </c>
      <c r="D209" s="35" t="s">
        <v>0</v>
      </c>
      <c r="E209" s="35" t="s">
        <v>0</v>
      </c>
      <c r="F209" s="51">
        <v>289142.82</v>
      </c>
      <c r="G209" s="35" t="s">
        <v>0</v>
      </c>
      <c r="H209" s="18">
        <f t="shared" si="12"/>
        <v>0.002526640640773995</v>
      </c>
    </row>
    <row r="210" spans="1:8" ht="15.75" hidden="1">
      <c r="A210" s="32" t="s">
        <v>54</v>
      </c>
      <c r="B210" s="33" t="s">
        <v>55</v>
      </c>
      <c r="C210" s="14">
        <v>718.65</v>
      </c>
      <c r="D210" s="35" t="s">
        <v>0</v>
      </c>
      <c r="E210" s="35" t="s">
        <v>0</v>
      </c>
      <c r="F210" s="51">
        <v>289670.06</v>
      </c>
      <c r="G210" s="35" t="s">
        <v>0</v>
      </c>
      <c r="H210" s="18">
        <f t="shared" si="12"/>
        <v>0.0024809260577361705</v>
      </c>
    </row>
    <row r="211" spans="1:8" ht="15.75" hidden="1">
      <c r="A211" s="32" t="s">
        <v>39</v>
      </c>
      <c r="B211" s="33" t="s">
        <v>56</v>
      </c>
      <c r="C211" s="14">
        <v>701.71</v>
      </c>
      <c r="D211" s="35" t="s">
        <v>0</v>
      </c>
      <c r="E211" s="35" t="s">
        <v>0</v>
      </c>
      <c r="F211" s="51">
        <v>291975.49</v>
      </c>
      <c r="G211" s="35" t="s">
        <v>0</v>
      </c>
      <c r="H211" s="18">
        <f>C211/F211</f>
        <v>0.0024033181689326047</v>
      </c>
    </row>
    <row r="212" spans="1:8" ht="15.75" hidden="1">
      <c r="A212" s="32" t="s">
        <v>40</v>
      </c>
      <c r="B212" s="33" t="s">
        <v>24</v>
      </c>
      <c r="C212" s="14">
        <v>678.62</v>
      </c>
      <c r="D212" s="35" t="s">
        <v>0</v>
      </c>
      <c r="E212" s="35" t="s">
        <v>0</v>
      </c>
      <c r="F212" s="51">
        <v>291828.41</v>
      </c>
      <c r="G212" s="35" t="s">
        <v>0</v>
      </c>
      <c r="H212" s="18">
        <f t="shared" si="12"/>
        <v>0.0023254075913993434</v>
      </c>
    </row>
    <row r="213" spans="1:8" ht="15.75" hidden="1">
      <c r="A213" s="32" t="s">
        <v>25</v>
      </c>
      <c r="B213" s="33" t="s">
        <v>57</v>
      </c>
      <c r="C213" s="14">
        <v>698.34</v>
      </c>
      <c r="D213" s="35" t="s">
        <v>0</v>
      </c>
      <c r="E213" s="35" t="s">
        <v>0</v>
      </c>
      <c r="F213" s="51">
        <v>293330.27</v>
      </c>
      <c r="G213" s="35" t="s">
        <v>0</v>
      </c>
      <c r="H213" s="18">
        <f>C213/F213</f>
        <v>0.002380729407844611</v>
      </c>
    </row>
    <row r="214" spans="1:8" ht="15.75" hidden="1">
      <c r="A214" s="32" t="s">
        <v>58</v>
      </c>
      <c r="B214" s="33" t="s">
        <v>42</v>
      </c>
      <c r="C214" s="14">
        <v>688.52</v>
      </c>
      <c r="D214" s="35" t="s">
        <v>0</v>
      </c>
      <c r="E214" s="35" t="s">
        <v>0</v>
      </c>
      <c r="F214" s="51">
        <v>294755.55</v>
      </c>
      <c r="G214" s="34" t="s">
        <v>0</v>
      </c>
      <c r="H214" s="18">
        <f t="shared" si="12"/>
        <v>0.002335901732808763</v>
      </c>
    </row>
    <row r="215" spans="1:8" ht="15.75" hidden="1">
      <c r="A215" s="32" t="s">
        <v>27</v>
      </c>
      <c r="B215" s="33" t="s">
        <v>28</v>
      </c>
      <c r="C215" s="14">
        <v>707.21</v>
      </c>
      <c r="D215" s="35" t="s">
        <v>0</v>
      </c>
      <c r="E215" s="35" t="s">
        <v>0</v>
      </c>
      <c r="F215" s="51">
        <v>295330.9</v>
      </c>
      <c r="G215" s="35" t="s">
        <v>0</v>
      </c>
      <c r="H215" s="18">
        <f t="shared" si="12"/>
        <v>0.00239463598289241</v>
      </c>
    </row>
    <row r="216" spans="1:8" ht="15.75" hidden="1">
      <c r="A216" s="32" t="s">
        <v>43</v>
      </c>
      <c r="B216" s="33" t="s">
        <v>44</v>
      </c>
      <c r="C216" s="14">
        <v>697.13</v>
      </c>
      <c r="D216" s="35" t="s">
        <v>0</v>
      </c>
      <c r="E216" s="35" t="s">
        <v>0</v>
      </c>
      <c r="F216" s="51">
        <v>296145.57</v>
      </c>
      <c r="G216" s="35" t="s">
        <v>0</v>
      </c>
      <c r="H216" s="18">
        <f t="shared" si="12"/>
        <v>0.0023540112384595182</v>
      </c>
    </row>
    <row r="217" spans="1:8" ht="15.75" hidden="1">
      <c r="A217" s="32" t="s">
        <v>29</v>
      </c>
      <c r="B217" s="33" t="s">
        <v>30</v>
      </c>
      <c r="C217" s="14">
        <v>682.84</v>
      </c>
      <c r="D217" s="35" t="s">
        <v>0</v>
      </c>
      <c r="E217" s="35" t="s">
        <v>0</v>
      </c>
      <c r="F217" s="51">
        <v>297268.57</v>
      </c>
      <c r="G217" s="35" t="s">
        <v>0</v>
      </c>
      <c r="H217" s="18">
        <f t="shared" si="12"/>
        <v>0.0022970474140606256</v>
      </c>
    </row>
    <row r="218" spans="1:8" ht="15.75" hidden="1">
      <c r="A218" s="32" t="s">
        <v>59</v>
      </c>
      <c r="B218" s="33" t="s">
        <v>60</v>
      </c>
      <c r="C218" s="14">
        <v>636.17</v>
      </c>
      <c r="D218" s="35" t="s">
        <v>0</v>
      </c>
      <c r="E218" s="35" t="s">
        <v>0</v>
      </c>
      <c r="F218" s="51">
        <v>296857.82</v>
      </c>
      <c r="G218" s="35" t="s">
        <v>0</v>
      </c>
      <c r="H218" s="18">
        <f t="shared" si="12"/>
        <v>0.0021430124360544045</v>
      </c>
    </row>
    <row r="219" spans="1:8" ht="18.75" customHeight="1">
      <c r="A219" s="30" t="s">
        <v>46</v>
      </c>
      <c r="B219" s="31">
        <v>2020</v>
      </c>
      <c r="C219" s="25">
        <f>C231</f>
        <v>691.74723181</v>
      </c>
      <c r="D219" s="35" t="s">
        <v>0</v>
      </c>
      <c r="E219" s="35" t="s">
        <v>0</v>
      </c>
      <c r="F219" s="52">
        <f>F231</f>
        <v>314656.99288438</v>
      </c>
      <c r="G219" s="35" t="s">
        <v>0</v>
      </c>
      <c r="H219" s="27">
        <f>H231</f>
        <v>0.0021984168394572467</v>
      </c>
    </row>
    <row r="220" spans="1:8" ht="15.75" hidden="1">
      <c r="A220" s="32" t="s">
        <v>33</v>
      </c>
      <c r="B220" s="33" t="s">
        <v>34</v>
      </c>
      <c r="C220" s="14">
        <v>694.63</v>
      </c>
      <c r="D220" s="35" t="s">
        <v>0</v>
      </c>
      <c r="E220" s="35" t="s">
        <v>0</v>
      </c>
      <c r="F220" s="51">
        <v>299028.65</v>
      </c>
      <c r="G220" s="35" t="s">
        <v>0</v>
      </c>
      <c r="H220" s="18">
        <f>C220/F220</f>
        <v>0.002322954673406712</v>
      </c>
    </row>
    <row r="221" spans="1:8" ht="15.75" hidden="1">
      <c r="A221" s="32" t="s">
        <v>35</v>
      </c>
      <c r="B221" s="33" t="s">
        <v>36</v>
      </c>
      <c r="C221" s="14">
        <v>705.68</v>
      </c>
      <c r="D221" s="35" t="s">
        <v>0</v>
      </c>
      <c r="E221" s="35" t="s">
        <v>0</v>
      </c>
      <c r="F221" s="51">
        <v>300261.13</v>
      </c>
      <c r="G221" s="35" t="s">
        <v>0</v>
      </c>
      <c r="H221" s="18">
        <f aca="true" t="shared" si="13" ref="H221:H228">C221/F221</f>
        <v>0.0023502209560058605</v>
      </c>
    </row>
    <row r="222" spans="1:8" ht="15.75" hidden="1">
      <c r="A222" s="32" t="s">
        <v>37</v>
      </c>
      <c r="B222" s="33" t="s">
        <v>21</v>
      </c>
      <c r="C222" s="14">
        <v>734.01</v>
      </c>
      <c r="D222" s="35" t="s">
        <v>0</v>
      </c>
      <c r="E222" s="35" t="s">
        <v>0</v>
      </c>
      <c r="F222" s="51">
        <v>303006.64</v>
      </c>
      <c r="G222" s="35" t="s">
        <v>0</v>
      </c>
      <c r="H222" s="18">
        <f t="shared" si="13"/>
        <v>0.0024224221621017943</v>
      </c>
    </row>
    <row r="223" spans="1:8" ht="15.75" hidden="1">
      <c r="A223" s="32" t="s">
        <v>22</v>
      </c>
      <c r="B223" s="33" t="s">
        <v>47</v>
      </c>
      <c r="C223" s="14">
        <v>737.15</v>
      </c>
      <c r="D223" s="35" t="s">
        <v>0</v>
      </c>
      <c r="E223" s="35" t="s">
        <v>0</v>
      </c>
      <c r="F223" s="51">
        <v>303856.4</v>
      </c>
      <c r="G223" s="35" t="s">
        <v>0</v>
      </c>
      <c r="H223" s="18">
        <f t="shared" si="13"/>
        <v>0.002425981483358586</v>
      </c>
    </row>
    <row r="224" spans="1:8" ht="15.75" hidden="1">
      <c r="A224" s="32" t="s">
        <v>48</v>
      </c>
      <c r="B224" s="33" t="s">
        <v>23</v>
      </c>
      <c r="C224" s="14">
        <v>748.67</v>
      </c>
      <c r="D224" s="35" t="s">
        <v>0</v>
      </c>
      <c r="E224" s="35" t="s">
        <v>0</v>
      </c>
      <c r="F224" s="51">
        <v>306277.39</v>
      </c>
      <c r="G224" s="35" t="s">
        <v>0</v>
      </c>
      <c r="H224" s="18">
        <f t="shared" si="13"/>
        <v>0.0024444181139195416</v>
      </c>
    </row>
    <row r="225" spans="1:8" ht="15.75" hidden="1">
      <c r="A225" s="32" t="s">
        <v>40</v>
      </c>
      <c r="B225" s="33" t="s">
        <v>24</v>
      </c>
      <c r="C225" s="14">
        <v>768.49511</v>
      </c>
      <c r="D225" s="35" t="s">
        <v>0</v>
      </c>
      <c r="E225" s="35" t="s">
        <v>0</v>
      </c>
      <c r="F225" s="51">
        <v>308280.57795</v>
      </c>
      <c r="G225" s="35" t="s">
        <v>0</v>
      </c>
      <c r="H225" s="18">
        <f>C225/F225</f>
        <v>0.0024928430947882877</v>
      </c>
    </row>
    <row r="226" spans="1:8" ht="15.75" hidden="1">
      <c r="A226" s="32" t="s">
        <v>25</v>
      </c>
      <c r="B226" s="33" t="s">
        <v>41</v>
      </c>
      <c r="C226" s="14">
        <v>779.11056396</v>
      </c>
      <c r="D226" s="35" t="s">
        <v>0</v>
      </c>
      <c r="E226" s="35" t="s">
        <v>0</v>
      </c>
      <c r="F226" s="51">
        <v>309011.93424415</v>
      </c>
      <c r="G226" s="35" t="s">
        <v>0</v>
      </c>
      <c r="H226" s="18">
        <f t="shared" si="13"/>
        <v>0.0025212960330018375</v>
      </c>
    </row>
    <row r="227" spans="1:8" ht="15.75" hidden="1">
      <c r="A227" s="32" t="s">
        <v>26</v>
      </c>
      <c r="B227" s="33" t="s">
        <v>42</v>
      </c>
      <c r="C227" s="14">
        <v>754.74712</v>
      </c>
      <c r="D227" s="35" t="s">
        <v>0</v>
      </c>
      <c r="E227" s="35" t="s">
        <v>0</v>
      </c>
      <c r="F227" s="51">
        <v>310976.08842</v>
      </c>
      <c r="G227" s="35" t="s">
        <v>0</v>
      </c>
      <c r="H227" s="18">
        <f>C227/F227</f>
        <v>0.002427026218751099</v>
      </c>
    </row>
    <row r="228" spans="1:8" ht="15.75" hidden="1">
      <c r="A228" s="32" t="s">
        <v>27</v>
      </c>
      <c r="B228" s="33" t="s">
        <v>28</v>
      </c>
      <c r="C228" s="14">
        <v>739.85938</v>
      </c>
      <c r="D228" s="35" t="s">
        <v>0</v>
      </c>
      <c r="E228" s="35" t="s">
        <v>0</v>
      </c>
      <c r="F228" s="51">
        <v>311064.331</v>
      </c>
      <c r="G228" s="35" t="s">
        <v>0</v>
      </c>
      <c r="H228" s="18">
        <f t="shared" si="13"/>
        <v>0.0023784770745701473</v>
      </c>
    </row>
    <row r="229" spans="1:8" ht="15.75" hidden="1">
      <c r="A229" s="32" t="s">
        <v>49</v>
      </c>
      <c r="B229" s="33" t="s">
        <v>44</v>
      </c>
      <c r="C229" s="14">
        <v>777.25840224</v>
      </c>
      <c r="D229" s="35" t="s">
        <v>0</v>
      </c>
      <c r="E229" s="35" t="s">
        <v>0</v>
      </c>
      <c r="F229" s="51">
        <v>312444.62780283</v>
      </c>
      <c r="G229" s="35" t="s">
        <v>0</v>
      </c>
      <c r="H229" s="18">
        <f>C229/F229</f>
        <v>0.0024876676795687887</v>
      </c>
    </row>
    <row r="230" spans="1:8" ht="15.75" hidden="1">
      <c r="A230" s="32" t="s">
        <v>29</v>
      </c>
      <c r="B230" s="33" t="s">
        <v>30</v>
      </c>
      <c r="C230" s="14">
        <v>729.15817</v>
      </c>
      <c r="D230" s="35" t="s">
        <v>0</v>
      </c>
      <c r="E230" s="35" t="s">
        <v>0</v>
      </c>
      <c r="F230" s="51">
        <v>313851.43654</v>
      </c>
      <c r="G230" s="35" t="s">
        <v>0</v>
      </c>
      <c r="H230" s="18">
        <f>C230/F230</f>
        <v>0.0023232589853290973</v>
      </c>
    </row>
    <row r="231" spans="1:8" ht="15.75" hidden="1">
      <c r="A231" s="32" t="s">
        <v>45</v>
      </c>
      <c r="B231" s="33" t="s">
        <v>31</v>
      </c>
      <c r="C231" s="14">
        <v>691.74723181</v>
      </c>
      <c r="D231" s="35" t="s">
        <v>0</v>
      </c>
      <c r="E231" s="35" t="s">
        <v>0</v>
      </c>
      <c r="F231" s="51">
        <v>314656.99288438</v>
      </c>
      <c r="G231" s="35" t="s">
        <v>0</v>
      </c>
      <c r="H231" s="18">
        <f>C231/F231</f>
        <v>0.0021984168394572467</v>
      </c>
    </row>
    <row r="232" spans="1:8" ht="18.75" customHeight="1">
      <c r="A232" s="30" t="s">
        <v>20</v>
      </c>
      <c r="B232" s="31">
        <v>2021</v>
      </c>
      <c r="C232" s="26">
        <f>C244</f>
        <v>587.4135259</v>
      </c>
      <c r="D232" s="35" t="s">
        <v>0</v>
      </c>
      <c r="E232" s="35" t="s">
        <v>0</v>
      </c>
      <c r="F232" s="52">
        <f>F244</f>
        <v>336751.29361462</v>
      </c>
      <c r="G232" s="35" t="s">
        <v>0</v>
      </c>
      <c r="H232" s="27">
        <f>H244</f>
        <v>0.001744354177811234</v>
      </c>
    </row>
    <row r="233" spans="1:8" ht="15.75" hidden="1">
      <c r="A233" s="32" t="s">
        <v>33</v>
      </c>
      <c r="B233" s="33" t="s">
        <v>34</v>
      </c>
      <c r="C233" s="14">
        <v>700.30093</v>
      </c>
      <c r="D233" s="35" t="s">
        <v>0</v>
      </c>
      <c r="E233" s="35" t="s">
        <v>0</v>
      </c>
      <c r="F233" s="51">
        <v>316538.12933</v>
      </c>
      <c r="G233" s="35" t="s">
        <v>0</v>
      </c>
      <c r="H233" s="18">
        <f aca="true" t="shared" si="14" ref="H233:H244">C233/F233</f>
        <v>0.0022123746402441026</v>
      </c>
    </row>
    <row r="234" spans="1:8" ht="15.75" hidden="1">
      <c r="A234" s="32" t="s">
        <v>35</v>
      </c>
      <c r="B234" s="33" t="s">
        <v>36</v>
      </c>
      <c r="C234" s="14">
        <v>706.94249844</v>
      </c>
      <c r="D234" s="35" t="s">
        <v>0</v>
      </c>
      <c r="E234" s="35" t="s">
        <v>0</v>
      </c>
      <c r="F234" s="51">
        <v>318171.74594707</v>
      </c>
      <c r="G234" s="35" t="s">
        <v>0</v>
      </c>
      <c r="H234" s="18">
        <f t="shared" si="14"/>
        <v>0.0022218896160490775</v>
      </c>
    </row>
    <row r="235" spans="1:8" ht="15.75" hidden="1">
      <c r="A235" s="32" t="s">
        <v>37</v>
      </c>
      <c r="B235" s="33" t="s">
        <v>21</v>
      </c>
      <c r="C235" s="14">
        <v>725.46306498</v>
      </c>
      <c r="D235" s="35" t="s">
        <v>0</v>
      </c>
      <c r="E235" s="35" t="s">
        <v>0</v>
      </c>
      <c r="F235" s="51">
        <v>320672.68971497</v>
      </c>
      <c r="G235" s="35" t="s">
        <v>0</v>
      </c>
      <c r="H235" s="18">
        <f t="shared" si="14"/>
        <v>0.0022623163376489217</v>
      </c>
    </row>
    <row r="236" spans="1:8" ht="15.75" hidden="1">
      <c r="A236" s="32" t="s">
        <v>22</v>
      </c>
      <c r="B236" s="33" t="s">
        <v>38</v>
      </c>
      <c r="C236" s="14">
        <v>717.90291668</v>
      </c>
      <c r="D236" s="35" t="s">
        <v>0</v>
      </c>
      <c r="E236" s="35" t="s">
        <v>0</v>
      </c>
      <c r="F236" s="51">
        <v>320663.52752712</v>
      </c>
      <c r="G236" s="35" t="s">
        <v>0</v>
      </c>
      <c r="H236" s="18">
        <f t="shared" si="14"/>
        <v>0.0022388044010377313</v>
      </c>
    </row>
    <row r="237" spans="1:8" ht="15.75" hidden="1">
      <c r="A237" s="32" t="s">
        <v>39</v>
      </c>
      <c r="B237" s="33" t="s">
        <v>23</v>
      </c>
      <c r="C237" s="14">
        <v>695.06147</v>
      </c>
      <c r="D237" s="35" t="s">
        <v>0</v>
      </c>
      <c r="E237" s="35" t="s">
        <v>0</v>
      </c>
      <c r="F237" s="51">
        <v>323751.53708</v>
      </c>
      <c r="G237" s="35" t="s">
        <v>0</v>
      </c>
      <c r="H237" s="18">
        <f t="shared" si="14"/>
        <v>0.002146897822536818</v>
      </c>
    </row>
    <row r="238" spans="1:8" ht="18.75" customHeight="1" hidden="1">
      <c r="A238" s="32" t="s">
        <v>40</v>
      </c>
      <c r="B238" s="33" t="s">
        <v>24</v>
      </c>
      <c r="C238" s="14">
        <v>680.64776326</v>
      </c>
      <c r="D238" s="35" t="s">
        <v>0</v>
      </c>
      <c r="E238" s="35" t="s">
        <v>0</v>
      </c>
      <c r="F238" s="51">
        <v>328067.77867813</v>
      </c>
      <c r="G238" s="35" t="s">
        <v>0</v>
      </c>
      <c r="H238" s="18">
        <f t="shared" si="14"/>
        <v>0.002074716895400414</v>
      </c>
    </row>
    <row r="239" spans="1:8" ht="18.75" customHeight="1" hidden="1">
      <c r="A239" s="32" t="s">
        <v>25</v>
      </c>
      <c r="B239" s="33" t="s">
        <v>41</v>
      </c>
      <c r="C239" s="14">
        <v>688.47239318</v>
      </c>
      <c r="D239" s="35" t="s">
        <v>0</v>
      </c>
      <c r="E239" s="35" t="s">
        <v>0</v>
      </c>
      <c r="F239" s="51">
        <v>328248.27528285</v>
      </c>
      <c r="G239" s="35" t="s">
        <v>0</v>
      </c>
      <c r="H239" s="18">
        <f t="shared" si="14"/>
        <v>0.0020974135891094828</v>
      </c>
    </row>
    <row r="240" spans="1:8" ht="18.75" customHeight="1" hidden="1">
      <c r="A240" s="32" t="s">
        <v>26</v>
      </c>
      <c r="B240" s="33" t="s">
        <v>42</v>
      </c>
      <c r="C240" s="14">
        <v>656.76969225</v>
      </c>
      <c r="D240" s="35" t="s">
        <v>0</v>
      </c>
      <c r="E240" s="35" t="s">
        <v>0</v>
      </c>
      <c r="F240" s="51">
        <v>330690.3703526</v>
      </c>
      <c r="G240" s="35" t="s">
        <v>0</v>
      </c>
      <c r="H240" s="18">
        <f t="shared" si="14"/>
        <v>0.0019860562965583685</v>
      </c>
    </row>
    <row r="241" spans="1:8" ht="18.75" customHeight="1" hidden="1">
      <c r="A241" s="32" t="s">
        <v>27</v>
      </c>
      <c r="B241" s="33" t="s">
        <v>28</v>
      </c>
      <c r="C241" s="14">
        <v>638.12661366</v>
      </c>
      <c r="D241" s="35" t="s">
        <v>0</v>
      </c>
      <c r="E241" s="35" t="s">
        <v>0</v>
      </c>
      <c r="F241" s="51">
        <v>331431.28515261</v>
      </c>
      <c r="G241" s="35" t="s">
        <v>0</v>
      </c>
      <c r="H241" s="18">
        <f t="shared" si="14"/>
        <v>0.0019253662591513347</v>
      </c>
    </row>
    <row r="242" spans="1:8" ht="18.75" customHeight="1" hidden="1">
      <c r="A242" s="32" t="s">
        <v>43</v>
      </c>
      <c r="B242" s="33" t="s">
        <v>44</v>
      </c>
      <c r="C242" s="14">
        <v>627.50405708</v>
      </c>
      <c r="D242" s="35" t="s">
        <v>0</v>
      </c>
      <c r="E242" s="35" t="s">
        <v>0</v>
      </c>
      <c r="F242" s="51">
        <v>333227.67727339</v>
      </c>
      <c r="G242" s="35" t="s">
        <v>0</v>
      </c>
      <c r="H242" s="18">
        <f t="shared" si="14"/>
        <v>0.001883109056890184</v>
      </c>
    </row>
    <row r="243" spans="1:8" ht="18.75" customHeight="1" hidden="1">
      <c r="A243" s="32" t="s">
        <v>29</v>
      </c>
      <c r="B243" s="33" t="s">
        <v>30</v>
      </c>
      <c r="C243" s="14">
        <v>621.85046085</v>
      </c>
      <c r="D243" s="35" t="s">
        <v>0</v>
      </c>
      <c r="E243" s="35" t="s">
        <v>0</v>
      </c>
      <c r="F243" s="51">
        <v>335297.97525641</v>
      </c>
      <c r="G243" s="35" t="s">
        <v>0</v>
      </c>
      <c r="H243" s="18">
        <f t="shared" si="14"/>
        <v>0.0018546203876550604</v>
      </c>
    </row>
    <row r="244" spans="1:8" ht="18.75" customHeight="1" hidden="1">
      <c r="A244" s="32" t="s">
        <v>45</v>
      </c>
      <c r="B244" s="33" t="s">
        <v>31</v>
      </c>
      <c r="C244" s="14">
        <v>587.4135259</v>
      </c>
      <c r="D244" s="35" t="s">
        <v>0</v>
      </c>
      <c r="E244" s="35" t="s">
        <v>0</v>
      </c>
      <c r="F244" s="51">
        <v>336751.29361462</v>
      </c>
      <c r="G244" s="35" t="s">
        <v>0</v>
      </c>
      <c r="H244" s="18">
        <f t="shared" si="14"/>
        <v>0.001744354177811234</v>
      </c>
    </row>
    <row r="245" spans="1:8" ht="18.75" customHeight="1">
      <c r="A245" s="30" t="s">
        <v>32</v>
      </c>
      <c r="B245" s="31">
        <v>2022</v>
      </c>
      <c r="C245" s="25">
        <f>C257</f>
        <v>546.95961968</v>
      </c>
      <c r="D245" s="35" t="s">
        <v>0</v>
      </c>
      <c r="E245" s="35" t="s">
        <v>0</v>
      </c>
      <c r="F245" s="52">
        <f>F257</f>
        <v>366546.06541158</v>
      </c>
      <c r="G245" s="35" t="s">
        <v>0</v>
      </c>
      <c r="H245" s="27">
        <f>H257</f>
        <v>0.001492198856549833</v>
      </c>
    </row>
    <row r="246" spans="1:8" ht="18.75" customHeight="1" hidden="1">
      <c r="A246" s="32" t="s">
        <v>33</v>
      </c>
      <c r="B246" s="33" t="s">
        <v>34</v>
      </c>
      <c r="C246" s="14">
        <v>563.70716556</v>
      </c>
      <c r="D246" s="51" t="s">
        <v>0</v>
      </c>
      <c r="E246" s="51" t="s">
        <v>0</v>
      </c>
      <c r="F246" s="51">
        <v>342087.07972219</v>
      </c>
      <c r="G246" s="40" t="s">
        <v>0</v>
      </c>
      <c r="H246" s="18">
        <f aca="true" t="shared" si="15" ref="H246:H251">C246/F246</f>
        <v>0.0016478469926949255</v>
      </c>
    </row>
    <row r="247" spans="1:8" ht="18.75" customHeight="1" hidden="1">
      <c r="A247" s="32" t="s">
        <v>35</v>
      </c>
      <c r="B247" s="33" t="s">
        <v>36</v>
      </c>
      <c r="C247" s="14">
        <v>626.43469755</v>
      </c>
      <c r="D247" s="51" t="s">
        <v>0</v>
      </c>
      <c r="E247" s="51" t="s">
        <v>0</v>
      </c>
      <c r="F247" s="51">
        <v>343410.8956774419</v>
      </c>
      <c r="G247" s="40" t="s">
        <v>0</v>
      </c>
      <c r="H247" s="18">
        <f t="shared" si="15"/>
        <v>0.0018241549858639195</v>
      </c>
    </row>
    <row r="248" spans="1:8" ht="18.75" customHeight="1" hidden="1">
      <c r="A248" s="32" t="s">
        <v>37</v>
      </c>
      <c r="B248" s="33" t="s">
        <v>21</v>
      </c>
      <c r="C248" s="14">
        <v>564.49258402</v>
      </c>
      <c r="D248" s="51" t="s">
        <v>0</v>
      </c>
      <c r="E248" s="51" t="s">
        <v>0</v>
      </c>
      <c r="F248" s="51">
        <v>346527.9510526</v>
      </c>
      <c r="G248" s="40" t="s">
        <v>0</v>
      </c>
      <c r="H248" s="18">
        <f t="shared" si="15"/>
        <v>0.0016289958206987891</v>
      </c>
    </row>
    <row r="249" spans="1:8" ht="18.75" customHeight="1" hidden="1">
      <c r="A249" s="32" t="s">
        <v>22</v>
      </c>
      <c r="B249" s="33" t="s">
        <v>38</v>
      </c>
      <c r="C249" s="14">
        <v>571.57328537</v>
      </c>
      <c r="D249" s="51" t="s">
        <v>0</v>
      </c>
      <c r="E249" s="51" t="s">
        <v>0</v>
      </c>
      <c r="F249" s="51">
        <v>350198.119247706</v>
      </c>
      <c r="G249" s="40" t="s">
        <v>0</v>
      </c>
      <c r="H249" s="18">
        <f t="shared" si="15"/>
        <v>0.001632142647133146</v>
      </c>
    </row>
    <row r="250" spans="1:8" ht="18.75" customHeight="1" hidden="1">
      <c r="A250" s="32" t="s">
        <v>39</v>
      </c>
      <c r="B250" s="33" t="s">
        <v>23</v>
      </c>
      <c r="C250" s="14">
        <v>574.75556388</v>
      </c>
      <c r="D250" s="51" t="s">
        <v>0</v>
      </c>
      <c r="E250" s="51" t="s">
        <v>0</v>
      </c>
      <c r="F250" s="51">
        <v>352272.857475693</v>
      </c>
      <c r="G250" s="40" t="s">
        <v>0</v>
      </c>
      <c r="H250" s="18">
        <f t="shared" si="15"/>
        <v>0.0016315635782971397</v>
      </c>
    </row>
    <row r="251" spans="1:8" ht="18.75" customHeight="1" hidden="1">
      <c r="A251" s="32" t="s">
        <v>40</v>
      </c>
      <c r="B251" s="33" t="s">
        <v>24</v>
      </c>
      <c r="C251" s="19">
        <v>563.16564802</v>
      </c>
      <c r="D251" s="53" t="s">
        <v>0</v>
      </c>
      <c r="E251" s="53" t="s">
        <v>0</v>
      </c>
      <c r="F251" s="53">
        <v>354154.056970778</v>
      </c>
      <c r="G251" s="41" t="s">
        <v>0</v>
      </c>
      <c r="H251" s="18">
        <f t="shared" si="15"/>
        <v>0.0015901713870991123</v>
      </c>
    </row>
    <row r="252" spans="1:8" ht="18.75" customHeight="1" hidden="1">
      <c r="A252" s="32" t="s">
        <v>25</v>
      </c>
      <c r="B252" s="33" t="s">
        <v>41</v>
      </c>
      <c r="C252" s="19">
        <v>567.1957989</v>
      </c>
      <c r="D252" s="53" t="s">
        <v>0</v>
      </c>
      <c r="E252" s="53" t="s">
        <v>0</v>
      </c>
      <c r="F252" s="53">
        <v>356410.28117888</v>
      </c>
      <c r="G252" s="41" t="s">
        <v>0</v>
      </c>
      <c r="H252" s="56">
        <f aca="true" t="shared" si="16" ref="H252:H257">C252/F252</f>
        <v>0.0015914125625779243</v>
      </c>
    </row>
    <row r="253" spans="1:8" ht="18.75" customHeight="1" hidden="1">
      <c r="A253" s="32" t="s">
        <v>26</v>
      </c>
      <c r="B253" s="33" t="s">
        <v>42</v>
      </c>
      <c r="C253" s="19">
        <v>565.6082904</v>
      </c>
      <c r="D253" s="53" t="s">
        <v>0</v>
      </c>
      <c r="E253" s="53" t="s">
        <v>0</v>
      </c>
      <c r="F253" s="53">
        <v>360289.57379296</v>
      </c>
      <c r="G253" s="41" t="s">
        <v>0</v>
      </c>
      <c r="H253" s="56">
        <f t="shared" si="16"/>
        <v>0.001569871379972339</v>
      </c>
    </row>
    <row r="254" spans="1:8" ht="18.75" customHeight="1" hidden="1">
      <c r="A254" s="32" t="s">
        <v>27</v>
      </c>
      <c r="B254" s="33" t="s">
        <v>28</v>
      </c>
      <c r="C254" s="19">
        <v>565.69346163</v>
      </c>
      <c r="D254" s="53" t="s">
        <v>0</v>
      </c>
      <c r="E254" s="53" t="s">
        <v>0</v>
      </c>
      <c r="F254" s="53">
        <v>363782.60109911</v>
      </c>
      <c r="G254" s="41" t="s">
        <v>0</v>
      </c>
      <c r="H254" s="56">
        <f t="shared" si="16"/>
        <v>0.0015550316588007487</v>
      </c>
    </row>
    <row r="255" spans="1:8" ht="18.75" customHeight="1" hidden="1">
      <c r="A255" s="32" t="s">
        <v>43</v>
      </c>
      <c r="B255" s="33" t="s">
        <v>44</v>
      </c>
      <c r="C255" s="19">
        <v>570.93393597</v>
      </c>
      <c r="D255" s="53" t="s">
        <v>0</v>
      </c>
      <c r="E255" s="53" t="s">
        <v>0</v>
      </c>
      <c r="F255" s="53">
        <v>366522.38773421</v>
      </c>
      <c r="G255" s="41" t="s">
        <v>0</v>
      </c>
      <c r="H255" s="56">
        <f t="shared" si="16"/>
        <v>0.0015577054910599964</v>
      </c>
    </row>
    <row r="256" spans="1:8" ht="18.75" customHeight="1" hidden="1">
      <c r="A256" s="32" t="s">
        <v>29</v>
      </c>
      <c r="B256" s="33" t="s">
        <v>30</v>
      </c>
      <c r="C256" s="19">
        <v>562.64308364</v>
      </c>
      <c r="D256" s="53" t="s">
        <v>0</v>
      </c>
      <c r="E256" s="53" t="s">
        <v>0</v>
      </c>
      <c r="F256" s="53">
        <v>366009.84358415</v>
      </c>
      <c r="G256" s="41" t="s">
        <v>0</v>
      </c>
      <c r="H256" s="56">
        <f t="shared" si="16"/>
        <v>0.0015372348408182678</v>
      </c>
    </row>
    <row r="257" spans="1:8" ht="18.75" customHeight="1" hidden="1">
      <c r="A257" s="32" t="s">
        <v>45</v>
      </c>
      <c r="B257" s="33" t="s">
        <v>31</v>
      </c>
      <c r="C257" s="19">
        <v>546.95961968</v>
      </c>
      <c r="D257" s="53" t="s">
        <v>0</v>
      </c>
      <c r="E257" s="53" t="s">
        <v>0</v>
      </c>
      <c r="F257" s="53">
        <v>366546.06541158</v>
      </c>
      <c r="G257" s="41" t="s">
        <v>0</v>
      </c>
      <c r="H257" s="56">
        <f t="shared" si="16"/>
        <v>0.001492198856549833</v>
      </c>
    </row>
    <row r="258" spans="1:8" ht="18.75" customHeight="1">
      <c r="A258" s="30" t="s">
        <v>83</v>
      </c>
      <c r="B258" s="57" t="s">
        <v>82</v>
      </c>
      <c r="C258" s="58">
        <f>C270</f>
        <v>549.41731596</v>
      </c>
      <c r="D258" s="53" t="str">
        <f>D274</f>
        <v>-</v>
      </c>
      <c r="E258" s="53" t="str">
        <f>E274</f>
        <v>-</v>
      </c>
      <c r="F258" s="59">
        <f>F270</f>
        <v>384667.04917103</v>
      </c>
      <c r="G258" s="41" t="str">
        <f>G274</f>
        <v>-</v>
      </c>
      <c r="H258" s="60">
        <f>H270</f>
        <v>0.0014282931619539864</v>
      </c>
    </row>
    <row r="259" spans="1:8" ht="18.75" customHeight="1" hidden="1">
      <c r="A259" s="32" t="s">
        <v>33</v>
      </c>
      <c r="B259" s="33" t="s">
        <v>34</v>
      </c>
      <c r="C259" s="19">
        <v>573.72342156</v>
      </c>
      <c r="D259" s="53" t="s">
        <v>0</v>
      </c>
      <c r="E259" s="53" t="s">
        <v>0</v>
      </c>
      <c r="F259" s="53">
        <v>366973.12194709</v>
      </c>
      <c r="G259" s="41" t="s">
        <v>0</v>
      </c>
      <c r="H259" s="56">
        <f>C259/F259</f>
        <v>0.0015633935763903688</v>
      </c>
    </row>
    <row r="260" spans="1:8" ht="18.75" customHeight="1" hidden="1">
      <c r="A260" s="32" t="s">
        <v>35</v>
      </c>
      <c r="B260" s="33" t="s">
        <v>36</v>
      </c>
      <c r="C260" s="19">
        <v>589.80002826</v>
      </c>
      <c r="D260" s="53" t="s">
        <v>0</v>
      </c>
      <c r="E260" s="53" t="s">
        <v>0</v>
      </c>
      <c r="F260" s="53">
        <v>367795.10671868</v>
      </c>
      <c r="G260" s="41" t="s">
        <v>0</v>
      </c>
      <c r="H260" s="56">
        <f>C260/F260</f>
        <v>0.0016036103185873205</v>
      </c>
    </row>
    <row r="261" spans="1:8" ht="18.75" customHeight="1">
      <c r="A261" s="32" t="s">
        <v>37</v>
      </c>
      <c r="B261" s="33" t="s">
        <v>21</v>
      </c>
      <c r="C261" s="19">
        <v>568.74621123</v>
      </c>
      <c r="D261" s="53" t="s">
        <v>0</v>
      </c>
      <c r="E261" s="53" t="s">
        <v>0</v>
      </c>
      <c r="F261" s="53">
        <v>370700.40616862</v>
      </c>
      <c r="G261" s="41" t="s">
        <v>0</v>
      </c>
      <c r="H261" s="56">
        <f>C261/F261</f>
        <v>0.0015342476074096752</v>
      </c>
    </row>
    <row r="262" spans="1:8" ht="18.75" customHeight="1">
      <c r="A262" s="32" t="s">
        <v>22</v>
      </c>
      <c r="B262" s="33" t="s">
        <v>38</v>
      </c>
      <c r="C262" s="19">
        <v>594.98310019</v>
      </c>
      <c r="D262" s="53" t="s">
        <v>0</v>
      </c>
      <c r="E262" s="53" t="s">
        <v>0</v>
      </c>
      <c r="F262" s="53">
        <v>371717.06359499</v>
      </c>
      <c r="G262" s="41" t="s">
        <v>0</v>
      </c>
      <c r="H262" s="56">
        <f>C262/F262</f>
        <v>0.0016006343492433075</v>
      </c>
    </row>
    <row r="263" spans="1:8" ht="18.75" customHeight="1">
      <c r="A263" s="32" t="s">
        <v>39</v>
      </c>
      <c r="B263" s="33" t="s">
        <v>23</v>
      </c>
      <c r="C263" s="19">
        <v>599.13879929</v>
      </c>
      <c r="D263" s="53" t="s">
        <v>0</v>
      </c>
      <c r="E263" s="53" t="s">
        <v>0</v>
      </c>
      <c r="F263" s="53">
        <v>372947.75749008</v>
      </c>
      <c r="G263" s="41" t="s">
        <v>0</v>
      </c>
      <c r="H263" s="56">
        <f>C263/F263</f>
        <v>0.0016064952456670458</v>
      </c>
    </row>
    <row r="264" spans="1:8" ht="18.75" customHeight="1">
      <c r="A264" s="32" t="s">
        <v>40</v>
      </c>
      <c r="B264" s="33" t="s">
        <v>24</v>
      </c>
      <c r="C264" s="19">
        <v>587.24536607</v>
      </c>
      <c r="D264" s="53" t="s">
        <v>0</v>
      </c>
      <c r="E264" s="53" t="s">
        <v>0</v>
      </c>
      <c r="F264" s="53">
        <v>371505.29589352</v>
      </c>
      <c r="G264" s="41" t="s">
        <v>0</v>
      </c>
      <c r="H264" s="56">
        <f aca="true" t="shared" si="17" ref="H264:H269">C264/F264</f>
        <v>0.0015807186938145694</v>
      </c>
    </row>
    <row r="265" spans="1:8" ht="18.75" customHeight="1">
      <c r="A265" s="32" t="s">
        <v>25</v>
      </c>
      <c r="B265" s="33" t="s">
        <v>41</v>
      </c>
      <c r="C265" s="19">
        <v>582.17276572</v>
      </c>
      <c r="D265" s="53" t="s">
        <v>0</v>
      </c>
      <c r="E265" s="53" t="s">
        <v>0</v>
      </c>
      <c r="F265" s="53">
        <v>375758.18503126</v>
      </c>
      <c r="G265" s="41" t="s">
        <v>0</v>
      </c>
      <c r="H265" s="56">
        <f t="shared" si="17"/>
        <v>0.0015493282353159334</v>
      </c>
    </row>
    <row r="266" spans="1:8" ht="18.75" customHeight="1">
      <c r="A266" s="32" t="s">
        <v>26</v>
      </c>
      <c r="B266" s="33" t="s">
        <v>85</v>
      </c>
      <c r="C266" s="19">
        <v>566.29887883</v>
      </c>
      <c r="D266" s="53" t="s">
        <v>0</v>
      </c>
      <c r="E266" s="53" t="s">
        <v>0</v>
      </c>
      <c r="F266" s="53">
        <v>378209.19783513</v>
      </c>
      <c r="G266" s="41" t="s">
        <v>0</v>
      </c>
      <c r="H266" s="56">
        <f t="shared" si="17"/>
        <v>0.0014973165170796895</v>
      </c>
    </row>
    <row r="267" spans="1:8" ht="18.75" customHeight="1">
      <c r="A267" s="32" t="s">
        <v>27</v>
      </c>
      <c r="B267" s="33" t="s">
        <v>86</v>
      </c>
      <c r="C267" s="19">
        <v>601.85258815</v>
      </c>
      <c r="D267" s="53" t="s">
        <v>0</v>
      </c>
      <c r="E267" s="53" t="s">
        <v>0</v>
      </c>
      <c r="F267" s="53">
        <v>380083.906294</v>
      </c>
      <c r="G267" s="41" t="s">
        <v>0</v>
      </c>
      <c r="H267" s="56">
        <f t="shared" si="17"/>
        <v>0.0015834729600059912</v>
      </c>
    </row>
    <row r="268" spans="1:8" ht="18.75" customHeight="1">
      <c r="A268" s="32" t="s">
        <v>43</v>
      </c>
      <c r="B268" s="33" t="s">
        <v>44</v>
      </c>
      <c r="C268" s="19">
        <v>618.33568171</v>
      </c>
      <c r="D268" s="53" t="s">
        <v>0</v>
      </c>
      <c r="E268" s="53" t="s">
        <v>0</v>
      </c>
      <c r="F268" s="53">
        <v>381430.06541748</v>
      </c>
      <c r="G268" s="41" t="s">
        <v>0</v>
      </c>
      <c r="H268" s="56">
        <f t="shared" si="17"/>
        <v>0.0016210984339507266</v>
      </c>
    </row>
    <row r="269" spans="1:8" ht="18.75" customHeight="1">
      <c r="A269" s="32" t="s">
        <v>29</v>
      </c>
      <c r="B269" s="33" t="s">
        <v>30</v>
      </c>
      <c r="C269" s="19">
        <v>588.66045212</v>
      </c>
      <c r="D269" s="53" t="s">
        <v>0</v>
      </c>
      <c r="E269" s="53" t="s">
        <v>0</v>
      </c>
      <c r="F269" s="53">
        <v>382301.79850988</v>
      </c>
      <c r="G269" s="41" t="s">
        <v>0</v>
      </c>
      <c r="H269" s="56">
        <f t="shared" si="17"/>
        <v>0.0015397794475842282</v>
      </c>
    </row>
    <row r="270" spans="1:8" ht="18.75" customHeight="1">
      <c r="A270" s="32" t="s">
        <v>87</v>
      </c>
      <c r="B270" s="33" t="s">
        <v>31</v>
      </c>
      <c r="C270" s="19">
        <v>549.41731596</v>
      </c>
      <c r="D270" s="53" t="s">
        <v>0</v>
      </c>
      <c r="E270" s="53" t="s">
        <v>0</v>
      </c>
      <c r="F270" s="53">
        <v>384667.04917103</v>
      </c>
      <c r="G270" s="41" t="s">
        <v>0</v>
      </c>
      <c r="H270" s="56">
        <f>C270/F270</f>
        <v>0.0014282931619539864</v>
      </c>
    </row>
    <row r="271" spans="1:8" ht="18.75" customHeight="1">
      <c r="A271" s="30" t="s">
        <v>89</v>
      </c>
      <c r="B271" s="57" t="s">
        <v>88</v>
      </c>
      <c r="C271" s="58"/>
      <c r="D271" s="53"/>
      <c r="E271" s="53"/>
      <c r="F271" s="59"/>
      <c r="G271" s="41"/>
      <c r="H271" s="60"/>
    </row>
    <row r="272" spans="1:8" ht="18.75" customHeight="1">
      <c r="A272" s="32" t="s">
        <v>33</v>
      </c>
      <c r="B272" s="33" t="s">
        <v>34</v>
      </c>
      <c r="C272" s="19">
        <v>577.88025557</v>
      </c>
      <c r="D272" s="53" t="s">
        <v>0</v>
      </c>
      <c r="E272" s="53" t="s">
        <v>0</v>
      </c>
      <c r="F272" s="53">
        <v>388041.56863808</v>
      </c>
      <c r="G272" s="41" t="s">
        <v>0</v>
      </c>
      <c r="H272" s="56">
        <f>C272/F272</f>
        <v>0.0014892225531357428</v>
      </c>
    </row>
    <row r="273" spans="1:8" ht="18.75" customHeight="1">
      <c r="A273" s="32" t="s">
        <v>35</v>
      </c>
      <c r="B273" s="33" t="s">
        <v>36</v>
      </c>
      <c r="C273" s="19">
        <v>631.65731702</v>
      </c>
      <c r="D273" s="53" t="s">
        <v>0</v>
      </c>
      <c r="E273" s="53" t="s">
        <v>0</v>
      </c>
      <c r="F273" s="53">
        <v>391274.95229169</v>
      </c>
      <c r="G273" s="41" t="s">
        <v>0</v>
      </c>
      <c r="H273" s="56">
        <f>C273/F273</f>
        <v>0.0016143566392900826</v>
      </c>
    </row>
    <row r="274" spans="1:8" ht="18.75" customHeight="1">
      <c r="A274" s="32" t="s">
        <v>37</v>
      </c>
      <c r="B274" s="33" t="s">
        <v>21</v>
      </c>
      <c r="C274" s="19">
        <v>650.61762299</v>
      </c>
      <c r="D274" s="53" t="s">
        <v>0</v>
      </c>
      <c r="E274" s="53" t="s">
        <v>0</v>
      </c>
      <c r="F274" s="53">
        <v>395909.23983771</v>
      </c>
      <c r="G274" s="41" t="s">
        <v>0</v>
      </c>
      <c r="H274" s="56">
        <f>C274/F274</f>
        <v>0.0016433504387437367</v>
      </c>
    </row>
    <row r="275" spans="1:8" ht="4.5" customHeight="1" thickBot="1">
      <c r="A275" s="24"/>
      <c r="B275" s="37"/>
      <c r="C275" s="36"/>
      <c r="D275" s="54"/>
      <c r="E275" s="54"/>
      <c r="F275" s="54"/>
      <c r="G275" s="42"/>
      <c r="H275" s="13"/>
    </row>
    <row r="276" ht="3" customHeight="1">
      <c r="H276" s="12"/>
    </row>
    <row r="277" spans="1:8" ht="15">
      <c r="A277" s="5" t="s">
        <v>18</v>
      </c>
      <c r="H277" s="12"/>
    </row>
    <row r="278" spans="1:187" ht="43.5" customHeight="1">
      <c r="A278" s="4" t="s">
        <v>13</v>
      </c>
      <c r="B278" s="65" t="s">
        <v>10</v>
      </c>
      <c r="C278" s="65"/>
      <c r="D278" s="65"/>
      <c r="E278" s="65"/>
      <c r="F278" s="65"/>
      <c r="G278" s="65"/>
      <c r="H278" s="65"/>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c r="EZ278" s="20"/>
      <c r="FA278" s="20"/>
      <c r="FB278" s="20"/>
      <c r="FC278" s="20"/>
      <c r="FD278" s="20"/>
      <c r="FE278" s="20"/>
      <c r="FF278" s="20"/>
      <c r="FG278" s="20"/>
      <c r="FH278" s="20"/>
      <c r="FI278" s="20"/>
      <c r="FJ278" s="20"/>
      <c r="FK278" s="20"/>
      <c r="FL278" s="20"/>
      <c r="FM278" s="20"/>
      <c r="FN278" s="20"/>
      <c r="FO278" s="20"/>
      <c r="FP278" s="20"/>
      <c r="FQ278" s="20"/>
      <c r="FR278" s="20"/>
      <c r="FS278" s="20"/>
      <c r="FT278" s="20"/>
      <c r="FU278" s="20"/>
      <c r="FV278" s="20"/>
      <c r="FW278" s="20"/>
      <c r="FX278" s="20"/>
      <c r="FY278" s="20"/>
      <c r="FZ278" s="20"/>
      <c r="GA278" s="20"/>
      <c r="GB278" s="20"/>
      <c r="GC278" s="20"/>
      <c r="GD278" s="20"/>
      <c r="GE278" s="20"/>
    </row>
    <row r="279" spans="1:187" ht="15" customHeight="1">
      <c r="A279" s="2"/>
      <c r="B279" s="65" t="s">
        <v>1</v>
      </c>
      <c r="C279" s="65"/>
      <c r="D279" s="65"/>
      <c r="E279" s="65"/>
      <c r="F279" s="65"/>
      <c r="G279" s="65"/>
      <c r="H279" s="65"/>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row>
    <row r="280" spans="1:187" ht="28.5" customHeight="1">
      <c r="A280" s="4"/>
      <c r="B280" s="65" t="s">
        <v>11</v>
      </c>
      <c r="C280" s="65"/>
      <c r="D280" s="65"/>
      <c r="E280" s="65"/>
      <c r="F280" s="65"/>
      <c r="G280" s="65"/>
      <c r="H280" s="65"/>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8"/>
      <c r="BH280" s="8"/>
      <c r="BI280" s="8"/>
      <c r="BJ280" s="8"/>
      <c r="BK280" s="8"/>
      <c r="BL280" s="8"/>
      <c r="BM280" s="8"/>
      <c r="BN280" s="8"/>
      <c r="BO280" s="8"/>
      <c r="BP280" s="8"/>
      <c r="BQ280" s="8"/>
      <c r="BR280" s="8"/>
      <c r="BS280" s="8"/>
      <c r="BT280" s="8"/>
      <c r="BU280" s="8"/>
      <c r="BV280" s="8"/>
      <c r="BW280" s="8"/>
      <c r="BX280" s="8"/>
      <c r="BY280" s="8"/>
      <c r="BZ280" s="8"/>
      <c r="CA280" s="8"/>
      <c r="CB280" s="8"/>
      <c r="CC280" s="8"/>
      <c r="CD280" s="8"/>
      <c r="CE280" s="8"/>
      <c r="CF280" s="8"/>
      <c r="CG280" s="8"/>
      <c r="CH280" s="8"/>
      <c r="CI280" s="8"/>
      <c r="CJ280" s="8"/>
      <c r="CK280" s="8"/>
      <c r="CL280" s="8"/>
      <c r="CM280" s="8"/>
      <c r="CN280" s="8"/>
      <c r="CO280" s="8"/>
      <c r="CP280" s="8"/>
      <c r="CQ280" s="8"/>
      <c r="CR280" s="8"/>
      <c r="CS280" s="8"/>
      <c r="CT280" s="8"/>
      <c r="CU280" s="8"/>
      <c r="CV280" s="8"/>
      <c r="CW280" s="8"/>
      <c r="CX280" s="8"/>
      <c r="CY280" s="8"/>
      <c r="CZ280" s="8"/>
      <c r="DA280" s="8"/>
      <c r="DB280" s="8"/>
      <c r="DC280" s="8"/>
      <c r="DD280" s="8"/>
      <c r="DE280" s="8"/>
      <c r="DF280" s="8"/>
      <c r="DG280" s="8"/>
      <c r="DH280" s="8"/>
      <c r="DI280" s="8"/>
      <c r="DJ280" s="8"/>
      <c r="DK280" s="8"/>
      <c r="DL280" s="8"/>
      <c r="DM280" s="8"/>
      <c r="DN280" s="8"/>
      <c r="DO280" s="8"/>
      <c r="DP280" s="8"/>
      <c r="DQ280" s="8"/>
      <c r="DR280" s="8"/>
      <c r="DS280" s="8"/>
      <c r="DT280" s="8"/>
      <c r="DU280" s="8"/>
      <c r="DV280" s="8"/>
      <c r="DW280" s="8"/>
      <c r="DX280" s="8"/>
      <c r="DY280" s="8"/>
      <c r="DZ280" s="8"/>
      <c r="EA280" s="8"/>
      <c r="EB280" s="8"/>
      <c r="EC280" s="8"/>
      <c r="ED280" s="8"/>
      <c r="EE280" s="8"/>
      <c r="EF280" s="8"/>
      <c r="EG280" s="8"/>
      <c r="EH280" s="8"/>
      <c r="EI280" s="8"/>
      <c r="EJ280" s="8"/>
      <c r="EK280" s="8"/>
      <c r="EL280" s="8"/>
      <c r="EM280" s="8"/>
      <c r="EN280" s="8"/>
      <c r="EO280" s="8"/>
      <c r="EP280" s="8"/>
      <c r="EQ280" s="8"/>
      <c r="ER280" s="8"/>
      <c r="ES280" s="8"/>
      <c r="ET280" s="8"/>
      <c r="EU280" s="8"/>
      <c r="EV280" s="8"/>
      <c r="EW280" s="8"/>
      <c r="EX280" s="8"/>
      <c r="EY280" s="8"/>
      <c r="EZ280" s="8"/>
      <c r="FA280" s="8"/>
      <c r="FB280" s="8"/>
      <c r="FC280" s="8"/>
      <c r="FD280" s="8"/>
      <c r="FE280" s="8"/>
      <c r="FF280" s="8"/>
      <c r="FG280" s="8"/>
      <c r="FH280" s="8"/>
      <c r="FI280" s="8"/>
      <c r="FJ280" s="8"/>
      <c r="FK280" s="8"/>
      <c r="FL280" s="8"/>
      <c r="FM280" s="8"/>
      <c r="FN280" s="8"/>
      <c r="FO280" s="8"/>
      <c r="FP280" s="8"/>
      <c r="FQ280" s="8"/>
      <c r="FR280" s="8"/>
      <c r="FS280" s="8"/>
      <c r="FT280" s="8"/>
      <c r="FU280" s="8"/>
      <c r="FV280" s="8"/>
      <c r="FW280" s="8"/>
      <c r="FX280" s="8"/>
      <c r="FY280" s="8"/>
      <c r="FZ280" s="8"/>
      <c r="GA280" s="8"/>
      <c r="GB280" s="8"/>
      <c r="GC280" s="8"/>
      <c r="GD280" s="8"/>
      <c r="GE280" s="8"/>
    </row>
    <row r="281" spans="1:187" ht="15">
      <c r="A281" s="5" t="s">
        <v>2</v>
      </c>
      <c r="B281" s="20" t="s">
        <v>3</v>
      </c>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7"/>
      <c r="DC281" s="7"/>
      <c r="DD281" s="7"/>
      <c r="DE281" s="3"/>
      <c r="DF281" s="3"/>
      <c r="DG281" s="3"/>
      <c r="DH281" s="3"/>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row>
    <row r="282" spans="1:187" ht="81.75" customHeight="1">
      <c r="A282" s="6" t="s">
        <v>4</v>
      </c>
      <c r="B282" s="70" t="s">
        <v>5</v>
      </c>
      <c r="C282" s="70"/>
      <c r="D282" s="70"/>
      <c r="E282" s="70"/>
      <c r="F282" s="70"/>
      <c r="G282" s="70"/>
      <c r="H282" s="70"/>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c r="FO282" s="21"/>
      <c r="FP282" s="21"/>
      <c r="FQ282" s="21"/>
      <c r="FR282" s="21"/>
      <c r="FS282" s="21"/>
      <c r="FT282" s="21"/>
      <c r="FU282" s="21"/>
      <c r="FV282" s="21"/>
      <c r="FW282" s="21"/>
      <c r="FX282" s="21"/>
      <c r="FY282" s="21"/>
      <c r="FZ282" s="21"/>
      <c r="GA282" s="21"/>
      <c r="GB282" s="21"/>
      <c r="GC282" s="21"/>
      <c r="GD282" s="21"/>
      <c r="GE282" s="21"/>
    </row>
    <row r="283" spans="1:187" ht="39" customHeight="1">
      <c r="A283" s="6" t="s">
        <v>6</v>
      </c>
      <c r="B283" s="70" t="s">
        <v>7</v>
      </c>
      <c r="C283" s="70"/>
      <c r="D283" s="70"/>
      <c r="E283" s="70"/>
      <c r="F283" s="70"/>
      <c r="G283" s="70"/>
      <c r="H283" s="70"/>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c r="FO283" s="21"/>
      <c r="FP283" s="21"/>
      <c r="FQ283" s="21"/>
      <c r="FR283" s="21"/>
      <c r="FS283" s="21"/>
      <c r="FT283" s="21"/>
      <c r="FU283" s="21"/>
      <c r="FV283" s="21"/>
      <c r="FW283" s="21"/>
      <c r="FX283" s="21"/>
      <c r="FY283" s="21"/>
      <c r="FZ283" s="21"/>
      <c r="GA283" s="21"/>
      <c r="GB283" s="21"/>
      <c r="GC283" s="21"/>
      <c r="GD283" s="21"/>
      <c r="GE283" s="21"/>
    </row>
    <row r="284" spans="1:187" ht="53.25" customHeight="1">
      <c r="A284" s="6" t="s">
        <v>8</v>
      </c>
      <c r="B284" s="70" t="s">
        <v>9</v>
      </c>
      <c r="C284" s="70"/>
      <c r="D284" s="70"/>
      <c r="E284" s="70"/>
      <c r="F284" s="70"/>
      <c r="G284" s="70"/>
      <c r="H284" s="70"/>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c r="FO284" s="21"/>
      <c r="FP284" s="21"/>
      <c r="FQ284" s="21"/>
      <c r="FR284" s="21"/>
      <c r="FS284" s="21"/>
      <c r="FT284" s="21"/>
      <c r="FU284" s="21"/>
      <c r="FV284" s="21"/>
      <c r="FW284" s="21"/>
      <c r="FX284" s="21"/>
      <c r="FY284" s="21"/>
      <c r="FZ284" s="21"/>
      <c r="GA284" s="21"/>
      <c r="GB284" s="21"/>
      <c r="GC284" s="21"/>
      <c r="GD284" s="21"/>
      <c r="GE284" s="21"/>
    </row>
  </sheetData>
  <sheetProtection/>
  <mergeCells count="12">
    <mergeCell ref="B284:H284"/>
    <mergeCell ref="A1:H1"/>
    <mergeCell ref="B278:H278"/>
    <mergeCell ref="B279:H279"/>
    <mergeCell ref="F3:F4"/>
    <mergeCell ref="G3:G4"/>
    <mergeCell ref="H3:H4"/>
    <mergeCell ref="C3:E3"/>
    <mergeCell ref="B280:H280"/>
    <mergeCell ref="A3:B4"/>
    <mergeCell ref="B282:H282"/>
    <mergeCell ref="B283:H283"/>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scale="76" r:id="rId1"/>
  <ignoredErrors>
    <ignoredError sqref="B258 B271" numberStoredAsText="1"/>
    <ignoredError sqref="F25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行政院金融監督管理委員會銀行局</Manager>
  <Company>367010000D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本國銀行逾期放款及應予觀察放款</dc:title>
  <dc:subject>本國銀行逾期放款及應予觀察放款</dc:subject>
  <dc:creator>行政院金融監督管理委員會銀行局</dc:creator>
  <cp:keywords>逾期放款</cp:keywords>
  <dc:description/>
  <cp:lastModifiedBy>蕭曜嬋</cp:lastModifiedBy>
  <cp:lastPrinted>2024-02-21T03:41:41Z</cp:lastPrinted>
  <dcterms:created xsi:type="dcterms:W3CDTF">1997-01-14T01:50:29Z</dcterms:created>
  <dcterms:modified xsi:type="dcterms:W3CDTF">2024-04-16T07:39:56Z</dcterms:modified>
  <cp:category>I2Z</cp:category>
  <cp:version/>
  <cp:contentType/>
  <cp:contentStatus/>
</cp:coreProperties>
</file>